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澳新\澳洲\2019.12.3 任宏迪 澳洲 丰田\"/>
    </mc:Choice>
  </mc:AlternateContent>
  <xr:revisionPtr revIDLastSave="0" documentId="13_ncr:1_{DC95A106-CA5B-41B0-9CAD-BB2FC40C6EC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2" l="1"/>
  <c r="B32" i="2" s="1"/>
  <c r="H10" i="3"/>
  <c r="H11" i="3"/>
  <c r="H8" i="3"/>
  <c r="H9" i="3"/>
  <c r="H45" i="3"/>
  <c r="F13" i="3"/>
  <c r="F52" i="3"/>
  <c r="G52" i="3"/>
  <c r="G53" i="3" s="1"/>
  <c r="G58" i="3" s="1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29" i="2"/>
  <c r="G32" i="2" s="1"/>
  <c r="G29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D40" i="3"/>
  <c r="C40" i="3"/>
  <c r="H39" i="3"/>
  <c r="H38" i="3"/>
  <c r="E38" i="3"/>
  <c r="E40" i="3" s="1"/>
  <c r="E37" i="3"/>
  <c r="D37" i="3"/>
  <c r="C37" i="3"/>
  <c r="H36" i="3"/>
  <c r="H35" i="3"/>
  <c r="H34" i="3"/>
  <c r="H33" i="3"/>
  <c r="E33" i="3"/>
  <c r="E32" i="3"/>
  <c r="D32" i="3"/>
  <c r="C32" i="3"/>
  <c r="H31" i="3"/>
  <c r="H30" i="3"/>
  <c r="H29" i="3"/>
  <c r="H28" i="3"/>
  <c r="E28" i="3"/>
  <c r="F27" i="3"/>
  <c r="E27" i="3"/>
  <c r="D27" i="3"/>
  <c r="C27" i="3"/>
  <c r="H26" i="3"/>
  <c r="H25" i="3"/>
  <c r="H27" i="3" s="1"/>
  <c r="E25" i="3"/>
  <c r="H24" i="3"/>
  <c r="G24" i="3"/>
  <c r="F24" i="3"/>
  <c r="D24" i="3"/>
  <c r="C24" i="3"/>
  <c r="H23" i="3"/>
  <c r="H22" i="3"/>
  <c r="E22" i="3"/>
  <c r="E24" i="3" s="1"/>
  <c r="E21" i="3"/>
  <c r="D21" i="3"/>
  <c r="C21" i="3"/>
  <c r="H20" i="3"/>
  <c r="H19" i="3"/>
  <c r="H18" i="3"/>
  <c r="H17" i="3"/>
  <c r="E17" i="3"/>
  <c r="E16" i="3"/>
  <c r="D16" i="3"/>
  <c r="C16" i="3"/>
  <c r="H15" i="3"/>
  <c r="H14" i="3"/>
  <c r="H16" i="3" s="1"/>
  <c r="E14" i="3"/>
  <c r="D13" i="3"/>
  <c r="C13" i="3"/>
  <c r="H12" i="3"/>
  <c r="E8" i="3"/>
  <c r="E13" i="3" s="1"/>
  <c r="H21" i="3" l="1"/>
  <c r="H32" i="3"/>
  <c r="H37" i="3"/>
  <c r="H40" i="3"/>
  <c r="C53" i="3"/>
  <c r="H13" i="3"/>
  <c r="D53" i="3"/>
  <c r="F53" i="3"/>
  <c r="E58" i="3" s="1"/>
  <c r="K32" i="2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<sst xmlns="http://schemas.openxmlformats.org/spreadsheetml/2006/main" count="99" uniqueCount="90">
  <si>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</si>
  <si>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</si>
  <si>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</si>
  <si>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</si>
  <si>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</si>
  <si>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</si>
  <si>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</si>
  <si>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</si>
  <si>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</si>
  <si>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</si>
  <si>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</si>
  <si>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</si>
  <si>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</si>
  <si>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</si>
  <si>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</si>
  <si>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</si>
  <si>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</si>
  <si>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</si>
  <si>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</si>
  <si>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</si>
  <si>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</si>
  <si>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</si>
  <si>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</si>
  <si>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</si>
  <si>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</si>
  <si>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</si>
  <si>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</si>
  <si>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</si>
  <si>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</si>
  <si>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</si>
  <si>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</si>
  <si>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</si>
  <si>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</si>
  <si>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</si>
  <si>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</si>
  <si>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</si>
  <si>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</si>
  <si>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</si>
  <si>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</si>
  <si>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</si>
  <si>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</si>
  <si>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</si>
  <si>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</si>
  <si>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</si>
  <si>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</si>
  <si>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</si>
  <si>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</si>
  <si>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</si>
  <si>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</si>
  <si>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</si>
  <si>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</si>
  <si>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</si>
  <si>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</si>
  <si>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</si>
  <si>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</si>
  <si>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</si>
  <si>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</si>
  <si>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</si>
  <si>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</si>
  <si>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</si>
  <si>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</si>
  <si>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</si>
  <si>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</si>
  <si>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</si>
  <si>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</si>
  <si>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</si>
  <si>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</si>
  <si>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</si>
  <si>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</si>
  <si>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</si>
  <si>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</si>
  <si>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</si>
  <si>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</si>
  <si>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</si>
  <si>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</si>
  <si>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</si>
  <si>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</si>
  <si>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</si>
  <si>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</si>
  <si>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</si>
  <si>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</si>
  <si>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</si>
  <si>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</si>
  <si>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</si>
  <si>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</si>
  <si>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</si>
  <si>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</si>
  <si>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团号：HMIA-191203-LSH911</t>
    <phoneticPr fontId="1" type="noConversion"/>
  </si>
  <si>
    <t>会议日期：2019.12</t>
    <phoneticPr fontId="1" type="noConversion"/>
  </si>
  <si>
    <t>澳洲签证费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</si>
</sst>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7" workbookViewId="0">
      <selection activeCell="I46" sqref="I46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3" t="s">
        <v>78</v>
      </c>
      <c r="D2" s="83"/>
      <c r="E2" s="83"/>
      <c r="F2" s="83"/>
      <c r="G2" s="83"/>
      <c r="H2" s="83"/>
      <c r="I2" s="40"/>
      <c r="J2" s="40"/>
      <c r="K2" s="40"/>
      <c r="L2" s="40"/>
    </row>
    <row r="4" spans="1:12" ht="21" customHeight="1" x14ac:dyDescent="0.25">
      <c r="G4" s="52" t="s">
        <v>87</v>
      </c>
      <c r="H4" s="52"/>
      <c r="I4" s="52"/>
      <c r="J4" s="52" t="s">
        <v>88</v>
      </c>
    </row>
    <row r="5" spans="1:12" ht="21" customHeight="1" x14ac:dyDescent="0.25">
      <c r="G5" s="53"/>
      <c r="H5" s="53"/>
      <c r="I5" s="53"/>
      <c r="J5" s="53"/>
    </row>
    <row r="6" spans="1:12" ht="21" customHeight="1" x14ac:dyDescent="0.25">
      <c r="A6" s="86" t="s">
        <v>50</v>
      </c>
      <c r="B6" s="75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5" t="s">
        <v>6</v>
      </c>
    </row>
    <row r="7" spans="1:12" ht="21" customHeight="1" x14ac:dyDescent="0.25">
      <c r="A7" s="86"/>
      <c r="B7" s="7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5"/>
    </row>
    <row r="8" spans="1:12" ht="21" customHeight="1" x14ac:dyDescent="0.25">
      <c r="A8" s="81">
        <v>1</v>
      </c>
      <c r="B8" s="68" t="s">
        <v>2</v>
      </c>
      <c r="C8" s="71">
        <v>0</v>
      </c>
      <c r="D8" s="72">
        <v>0</v>
      </c>
      <c r="E8" s="7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6" t="s">
        <v>77</v>
      </c>
    </row>
    <row r="9" spans="1:12" ht="21" customHeight="1" x14ac:dyDescent="0.25">
      <c r="A9" s="81"/>
      <c r="B9" s="68"/>
      <c r="C9" s="71"/>
      <c r="D9" s="72"/>
      <c r="E9" s="71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 x14ac:dyDescent="0.25">
      <c r="A10" s="81"/>
      <c r="B10" s="68"/>
      <c r="C10" s="71"/>
      <c r="D10" s="72"/>
      <c r="E10" s="71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 x14ac:dyDescent="0.25">
      <c r="A11" s="81"/>
      <c r="B11" s="68"/>
      <c r="C11" s="71"/>
      <c r="D11" s="72"/>
      <c r="E11" s="71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 x14ac:dyDescent="0.25">
      <c r="A12" s="81"/>
      <c r="B12" s="68"/>
      <c r="C12" s="71"/>
      <c r="D12" s="72"/>
      <c r="E12" s="71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 x14ac:dyDescent="0.25">
      <c r="A14" s="59">
        <v>2</v>
      </c>
      <c r="B14" s="61" t="s">
        <v>53</v>
      </c>
      <c r="C14" s="63">
        <v>0</v>
      </c>
      <c r="D14" s="59"/>
      <c r="E14" s="63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5" t="s">
        <v>69</v>
      </c>
    </row>
    <row r="15" spans="1:12" ht="21" customHeight="1" x14ac:dyDescent="0.25">
      <c r="A15" s="60"/>
      <c r="B15" s="62"/>
      <c r="C15" s="64"/>
      <c r="D15" s="60"/>
      <c r="E15" s="64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 x14ac:dyDescent="0.25">
      <c r="A17" s="81">
        <v>3</v>
      </c>
      <c r="B17" s="68" t="s">
        <v>55</v>
      </c>
      <c r="C17" s="71">
        <v>0</v>
      </c>
      <c r="D17" s="72"/>
      <c r="E17" s="7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0" t="s">
        <v>70</v>
      </c>
    </row>
    <row r="18" spans="1:10" ht="21" customHeight="1" x14ac:dyDescent="0.25">
      <c r="A18" s="81"/>
      <c r="B18" s="68"/>
      <c r="C18" s="71"/>
      <c r="D18" s="72"/>
      <c r="E18" s="71"/>
      <c r="F18" s="38">
        <v>0</v>
      </c>
      <c r="G18" s="38">
        <v>0</v>
      </c>
      <c r="H18" s="38">
        <f t="shared" si="0"/>
        <v>0</v>
      </c>
      <c r="I18" s="2"/>
      <c r="J18" s="66"/>
    </row>
    <row r="19" spans="1:10" ht="21" customHeight="1" x14ac:dyDescent="0.25">
      <c r="A19" s="81"/>
      <c r="B19" s="68"/>
      <c r="C19" s="71"/>
      <c r="D19" s="72"/>
      <c r="E19" s="71"/>
      <c r="F19" s="38">
        <v>0</v>
      </c>
      <c r="G19" s="38">
        <v>0</v>
      </c>
      <c r="H19" s="38">
        <f t="shared" si="0"/>
        <v>0</v>
      </c>
      <c r="I19" s="2"/>
      <c r="J19" s="66"/>
    </row>
    <row r="20" spans="1:10" ht="21" customHeight="1" x14ac:dyDescent="0.25">
      <c r="A20" s="81"/>
      <c r="B20" s="68"/>
      <c r="C20" s="71"/>
      <c r="D20" s="72"/>
      <c r="E20" s="71"/>
      <c r="F20" s="38">
        <v>0</v>
      </c>
      <c r="G20" s="38">
        <v>0</v>
      </c>
      <c r="H20" s="38">
        <f t="shared" si="0"/>
        <v>0</v>
      </c>
      <c r="I20" s="2"/>
      <c r="J20" s="66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7"/>
    </row>
    <row r="22" spans="1:10" ht="21" customHeight="1" x14ac:dyDescent="0.25">
      <c r="A22" s="81">
        <v>4</v>
      </c>
      <c r="B22" s="68" t="s">
        <v>4</v>
      </c>
      <c r="C22" s="71">
        <v>0</v>
      </c>
      <c r="D22" s="72"/>
      <c r="E22" s="7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0" t="s">
        <v>71</v>
      </c>
    </row>
    <row r="23" spans="1:10" ht="21" customHeight="1" x14ac:dyDescent="0.25">
      <c r="A23" s="81"/>
      <c r="B23" s="68"/>
      <c r="C23" s="71"/>
      <c r="D23" s="72"/>
      <c r="E23" s="71"/>
      <c r="F23" s="38">
        <v>0</v>
      </c>
      <c r="G23" s="38">
        <v>0</v>
      </c>
      <c r="H23" s="38">
        <f t="shared" si="0"/>
        <v>0</v>
      </c>
      <c r="I23" s="2"/>
      <c r="J23" s="66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7"/>
    </row>
    <row r="25" spans="1:10" ht="21" customHeight="1" x14ac:dyDescent="0.25">
      <c r="A25" s="59">
        <v>5</v>
      </c>
      <c r="B25" s="61" t="s">
        <v>58</v>
      </c>
      <c r="C25" s="63">
        <v>0</v>
      </c>
      <c r="D25" s="59"/>
      <c r="E25" s="63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5" t="s">
        <v>72</v>
      </c>
    </row>
    <row r="26" spans="1:10" ht="21" customHeight="1" x14ac:dyDescent="0.25">
      <c r="A26" s="60"/>
      <c r="B26" s="62"/>
      <c r="C26" s="64"/>
      <c r="D26" s="60"/>
      <c r="E26" s="64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 x14ac:dyDescent="0.25">
      <c r="A28" s="81">
        <v>6</v>
      </c>
      <c r="B28" s="68" t="s">
        <v>59</v>
      </c>
      <c r="C28" s="71">
        <v>0</v>
      </c>
      <c r="D28" s="72"/>
      <c r="E28" s="7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5" t="s">
        <v>73</v>
      </c>
    </row>
    <row r="29" spans="1:10" ht="21" customHeight="1" x14ac:dyDescent="0.25">
      <c r="A29" s="81"/>
      <c r="B29" s="68"/>
      <c r="C29" s="71"/>
      <c r="D29" s="72"/>
      <c r="E29" s="71"/>
      <c r="F29" s="38">
        <v>0</v>
      </c>
      <c r="G29" s="38">
        <v>0</v>
      </c>
      <c r="H29" s="38">
        <f t="shared" si="0"/>
        <v>0</v>
      </c>
      <c r="I29" s="2"/>
      <c r="J29" s="66"/>
    </row>
    <row r="30" spans="1:10" ht="21" customHeight="1" x14ac:dyDescent="0.25">
      <c r="A30" s="81"/>
      <c r="B30" s="68"/>
      <c r="C30" s="71"/>
      <c r="D30" s="72"/>
      <c r="E30" s="71"/>
      <c r="F30" s="38">
        <v>0</v>
      </c>
      <c r="G30" s="38">
        <v>0</v>
      </c>
      <c r="H30" s="38">
        <f t="shared" si="0"/>
        <v>0</v>
      </c>
      <c r="I30" s="2"/>
      <c r="J30" s="66"/>
    </row>
    <row r="31" spans="1:10" ht="21" customHeight="1" x14ac:dyDescent="0.25">
      <c r="A31" s="81"/>
      <c r="B31" s="68"/>
      <c r="C31" s="71"/>
      <c r="D31" s="72"/>
      <c r="E31" s="71"/>
      <c r="F31" s="38">
        <v>0</v>
      </c>
      <c r="G31" s="38">
        <v>0</v>
      </c>
      <c r="H31" s="38">
        <f t="shared" si="0"/>
        <v>0</v>
      </c>
      <c r="I31" s="2"/>
      <c r="J31" s="66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7"/>
    </row>
    <row r="33" spans="1:10" ht="21" customHeight="1" x14ac:dyDescent="0.25">
      <c r="A33" s="81">
        <v>7</v>
      </c>
      <c r="B33" s="68" t="s">
        <v>60</v>
      </c>
      <c r="C33" s="71">
        <v>0</v>
      </c>
      <c r="D33" s="72"/>
      <c r="E33" s="7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6"/>
    </row>
    <row r="34" spans="1:10" ht="21" customHeight="1" x14ac:dyDescent="0.25">
      <c r="A34" s="81"/>
      <c r="B34" s="68"/>
      <c r="C34" s="71"/>
      <c r="D34" s="72"/>
      <c r="E34" s="71"/>
      <c r="F34" s="38">
        <v>0</v>
      </c>
      <c r="G34" s="38">
        <v>0</v>
      </c>
      <c r="H34" s="38">
        <f t="shared" si="0"/>
        <v>0</v>
      </c>
      <c r="I34" s="2"/>
      <c r="J34" s="57"/>
    </row>
    <row r="35" spans="1:10" ht="21" customHeight="1" x14ac:dyDescent="0.25">
      <c r="A35" s="81"/>
      <c r="B35" s="68"/>
      <c r="C35" s="71"/>
      <c r="D35" s="72"/>
      <c r="E35" s="71"/>
      <c r="F35" s="38">
        <v>0</v>
      </c>
      <c r="G35" s="38">
        <v>0</v>
      </c>
      <c r="H35" s="38">
        <f t="shared" si="0"/>
        <v>0</v>
      </c>
      <c r="I35" s="2"/>
      <c r="J35" s="57"/>
    </row>
    <row r="36" spans="1:10" ht="21" customHeight="1" x14ac:dyDescent="0.25">
      <c r="A36" s="81"/>
      <c r="B36" s="68"/>
      <c r="C36" s="71"/>
      <c r="D36" s="72"/>
      <c r="E36" s="71"/>
      <c r="F36" s="38">
        <v>0</v>
      </c>
      <c r="G36" s="38">
        <v>0</v>
      </c>
      <c r="H36" s="38">
        <f t="shared" si="0"/>
        <v>0</v>
      </c>
      <c r="I36" s="2"/>
      <c r="J36" s="5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8"/>
    </row>
    <row r="38" spans="1:10" ht="21" customHeight="1" x14ac:dyDescent="0.25">
      <c r="A38" s="81">
        <v>8</v>
      </c>
      <c r="B38" s="68" t="s">
        <v>3</v>
      </c>
      <c r="C38" s="71">
        <v>0</v>
      </c>
      <c r="D38" s="72"/>
      <c r="E38" s="7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0" t="s">
        <v>74</v>
      </c>
    </row>
    <row r="39" spans="1:10" ht="21" customHeight="1" x14ac:dyDescent="0.25">
      <c r="A39" s="81"/>
      <c r="B39" s="68"/>
      <c r="C39" s="71"/>
      <c r="D39" s="72"/>
      <c r="E39" s="71"/>
      <c r="F39" s="38">
        <v>0</v>
      </c>
      <c r="G39" s="38">
        <v>0</v>
      </c>
      <c r="H39" s="38">
        <f t="shared" si="0"/>
        <v>0</v>
      </c>
      <c r="I39" s="2"/>
      <c r="J39" s="66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7"/>
    </row>
    <row r="41" spans="1:10" ht="21" customHeight="1" x14ac:dyDescent="0.25">
      <c r="A41" s="81">
        <v>9</v>
      </c>
      <c r="B41" s="68" t="s">
        <v>62</v>
      </c>
      <c r="C41" s="71">
        <v>0</v>
      </c>
      <c r="D41" s="72"/>
      <c r="E41" s="7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5" t="s">
        <v>75</v>
      </c>
    </row>
    <row r="42" spans="1:10" ht="21" customHeight="1" x14ac:dyDescent="0.25">
      <c r="A42" s="81"/>
      <c r="B42" s="68"/>
      <c r="C42" s="71"/>
      <c r="D42" s="72"/>
      <c r="E42" s="71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 x14ac:dyDescent="0.25">
      <c r="A43" s="81"/>
      <c r="B43" s="68"/>
      <c r="C43" s="71"/>
      <c r="D43" s="72"/>
      <c r="E43" s="71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 x14ac:dyDescent="0.25">
      <c r="A45" s="59">
        <v>10</v>
      </c>
      <c r="B45" s="68" t="s">
        <v>5</v>
      </c>
      <c r="C45" s="71">
        <v>800</v>
      </c>
      <c r="D45" s="72">
        <v>50</v>
      </c>
      <c r="E45" s="71">
        <f t="shared" si="3"/>
        <v>40000</v>
      </c>
      <c r="F45" s="38">
        <v>35380.67</v>
      </c>
      <c r="G45" s="38">
        <v>0</v>
      </c>
      <c r="H45" s="38">
        <f t="shared" si="0"/>
        <v>35380.67</v>
      </c>
      <c r="I45" s="2" t="s">
        <v>89</v>
      </c>
      <c r="J45" s="56"/>
    </row>
    <row r="46" spans="1:10" ht="21" customHeight="1" x14ac:dyDescent="0.25">
      <c r="A46" s="69"/>
      <c r="B46" s="68"/>
      <c r="C46" s="71"/>
      <c r="D46" s="72"/>
      <c r="E46" s="71"/>
      <c r="F46" s="38">
        <v>0</v>
      </c>
      <c r="G46" s="38">
        <v>0</v>
      </c>
      <c r="H46" s="38">
        <f t="shared" ref="H46:H51" si="22">F46+G46</f>
        <v>0</v>
      </c>
      <c r="I46" s="2"/>
      <c r="J46" s="57"/>
    </row>
    <row r="47" spans="1:10" ht="21" customHeight="1" x14ac:dyDescent="0.25">
      <c r="A47" s="69"/>
      <c r="B47" s="68"/>
      <c r="C47" s="71"/>
      <c r="D47" s="72"/>
      <c r="E47" s="71"/>
      <c r="F47" s="38">
        <v>0</v>
      </c>
      <c r="G47" s="38">
        <v>0</v>
      </c>
      <c r="H47" s="38">
        <f t="shared" si="22"/>
        <v>0</v>
      </c>
      <c r="I47" s="2"/>
      <c r="J47" s="57"/>
    </row>
    <row r="48" spans="1:10" ht="21" customHeight="1" x14ac:dyDescent="0.25">
      <c r="A48" s="69"/>
      <c r="B48" s="68"/>
      <c r="C48" s="71"/>
      <c r="D48" s="72"/>
      <c r="E48" s="71"/>
      <c r="F48" s="38">
        <v>0</v>
      </c>
      <c r="G48" s="38">
        <v>0</v>
      </c>
      <c r="H48" s="38">
        <f t="shared" si="22"/>
        <v>0</v>
      </c>
      <c r="I48" s="43"/>
      <c r="J48" s="57"/>
    </row>
    <row r="49" spans="1:10" ht="21" customHeight="1" x14ac:dyDescent="0.25">
      <c r="A49" s="69"/>
      <c r="B49" s="68"/>
      <c r="C49" s="71"/>
      <c r="D49" s="72"/>
      <c r="E49" s="71"/>
      <c r="F49" s="38">
        <v>0</v>
      </c>
      <c r="G49" s="38">
        <v>0</v>
      </c>
      <c r="H49" s="38">
        <f t="shared" si="22"/>
        <v>0</v>
      </c>
      <c r="I49" s="2"/>
      <c r="J49" s="57"/>
    </row>
    <row r="50" spans="1:10" ht="21" customHeight="1" x14ac:dyDescent="0.25">
      <c r="A50" s="69"/>
      <c r="B50" s="68"/>
      <c r="C50" s="71"/>
      <c r="D50" s="72"/>
      <c r="E50" s="71"/>
      <c r="F50" s="38">
        <v>0</v>
      </c>
      <c r="G50" s="38">
        <v>0</v>
      </c>
      <c r="H50" s="38">
        <f t="shared" si="22"/>
        <v>0</v>
      </c>
      <c r="I50" s="2"/>
      <c r="J50" s="57"/>
    </row>
    <row r="51" spans="1:10" ht="21" customHeight="1" x14ac:dyDescent="0.25">
      <c r="A51" s="60"/>
      <c r="B51" s="68"/>
      <c r="C51" s="71"/>
      <c r="D51" s="72"/>
      <c r="E51" s="71"/>
      <c r="F51" s="38">
        <v>0</v>
      </c>
      <c r="G51" s="38">
        <v>0</v>
      </c>
      <c r="H51" s="38">
        <f t="shared" si="22"/>
        <v>0</v>
      </c>
      <c r="I51" s="2"/>
      <c r="J51" s="57"/>
    </row>
    <row r="52" spans="1:10" s="33" customFormat="1" ht="21" customHeight="1" x14ac:dyDescent="0.25">
      <c r="A52" s="36"/>
      <c r="B52" s="32" t="s">
        <v>67</v>
      </c>
      <c r="C52" s="39">
        <f>SUM(C45)</f>
        <v>800</v>
      </c>
      <c r="D52" s="39">
        <f t="shared" ref="D52:E52" si="23">SUM(D45)</f>
        <v>50</v>
      </c>
      <c r="E52" s="39">
        <f t="shared" si="23"/>
        <v>40000</v>
      </c>
      <c r="F52" s="39">
        <f>SUM(F45:F51)</f>
        <v>35380.67</v>
      </c>
      <c r="G52" s="39">
        <f t="shared" ref="G52:H52" si="24">SUM(G45:G51)</f>
        <v>0</v>
      </c>
      <c r="H52" s="39">
        <f t="shared" si="24"/>
        <v>35380.67</v>
      </c>
      <c r="I52" s="37"/>
      <c r="J52" s="58"/>
    </row>
    <row r="53" spans="1:10" ht="21" customHeight="1" x14ac:dyDescent="0.25">
      <c r="A53" s="36"/>
      <c r="B53" s="32" t="s">
        <v>68</v>
      </c>
      <c r="C53" s="39">
        <f>SUM(C52,C44,C40,C37,C32,C27,C24,C21,C16,C13)</f>
        <v>800</v>
      </c>
      <c r="D53" s="39">
        <f>SUM(D52,D44,D40,D37,D32,D27,D24,D21,D16,D13)</f>
        <v>50</v>
      </c>
      <c r="E53" s="39">
        <f>SUM(E52,E44,E40,E37,E32,E27,E24,E21,E16,E13)</f>
        <v>40000</v>
      </c>
      <c r="F53" s="39">
        <f>SUM(F52,F44,F40,F37,F32,F27,F24,F21,F16,F13)</f>
        <v>35380.67</v>
      </c>
      <c r="G53" s="39">
        <f t="shared" ref="G53:H53" si="25">SUM(G52,G44,G40,G37,G32,G27,G24,G21,G16,G13)</f>
        <v>0</v>
      </c>
      <c r="H53" s="39">
        <f t="shared" si="25"/>
        <v>35380.67</v>
      </c>
      <c r="I53" s="37"/>
      <c r="J53" s="41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4" t="s">
        <v>14</v>
      </c>
    </row>
    <row r="58" spans="1:10" ht="21" customHeight="1" x14ac:dyDescent="0.25">
      <c r="A58" s="82">
        <f>E53</f>
        <v>40000</v>
      </c>
      <c r="B58" s="78"/>
      <c r="C58" s="78">
        <f>H53</f>
        <v>35380.67</v>
      </c>
      <c r="D58" s="78"/>
      <c r="E58" s="78">
        <f>F53</f>
        <v>35380.67</v>
      </c>
      <c r="F58" s="78"/>
      <c r="G58" s="78">
        <f>G53</f>
        <v>0</v>
      </c>
      <c r="H58" s="78"/>
      <c r="I58" s="35">
        <f>A58-C58</f>
        <v>4619.3300000000017</v>
      </c>
    </row>
    <row r="60" spans="1:10" ht="21" customHeight="1" x14ac:dyDescent="0.25">
      <c r="A60" s="52" t="s">
        <v>79</v>
      </c>
      <c r="B60" s="42"/>
      <c r="C60" s="54" t="s">
        <v>80</v>
      </c>
      <c r="D60" s="42"/>
      <c r="E60" s="55" t="s">
        <v>81</v>
      </c>
      <c r="F60" s="42"/>
      <c r="G60" s="55" t="s">
        <v>82</v>
      </c>
    </row>
    <row r="61" spans="1:10" ht="21" customHeight="1" x14ac:dyDescent="0.25">
      <c r="A61" s="52"/>
      <c r="B61" s="42"/>
      <c r="C61" s="54"/>
      <c r="D61" s="42"/>
      <c r="E61" s="55"/>
      <c r="F61" s="42"/>
      <c r="G61" s="55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topLeftCell="A12" workbookViewId="0">
      <selection activeCell="G15" sqref="G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4.1796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3" t="s">
        <v>76</v>
      </c>
      <c r="C5" s="83"/>
      <c r="D5" s="83"/>
      <c r="E5" s="83"/>
      <c r="F5" s="83"/>
      <c r="G5" s="83"/>
      <c r="H5" s="83"/>
      <c r="I5" s="83"/>
      <c r="J5" s="83"/>
      <c r="K5" s="8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5" t="s">
        <v>85</v>
      </c>
      <c r="G8" s="105"/>
      <c r="H8" s="12" t="s">
        <v>20</v>
      </c>
      <c r="I8" s="11"/>
      <c r="J8" s="105" t="s">
        <v>86</v>
      </c>
      <c r="K8" s="106"/>
    </row>
    <row r="9" spans="2:11" ht="18.75" customHeight="1" x14ac:dyDescent="0.25">
      <c r="B9" s="10"/>
      <c r="C9" s="11"/>
      <c r="D9" s="12" t="s">
        <v>21</v>
      </c>
      <c r="E9" s="12"/>
      <c r="F9" s="105" t="s">
        <v>83</v>
      </c>
      <c r="G9" s="105"/>
      <c r="H9" s="12" t="s">
        <v>22</v>
      </c>
      <c r="I9" s="11"/>
      <c r="J9" s="105" t="s">
        <v>84</v>
      </c>
      <c r="K9" s="106"/>
    </row>
    <row r="10" spans="2:11" ht="18.75" customHeight="1" x14ac:dyDescent="0.25">
      <c r="B10" s="10"/>
      <c r="C10" s="11"/>
      <c r="D10" s="12" t="s">
        <v>23</v>
      </c>
      <c r="E10" s="12"/>
      <c r="F10" s="105"/>
      <c r="G10" s="105"/>
      <c r="H10" s="12" t="s">
        <v>24</v>
      </c>
      <c r="I10" s="13"/>
      <c r="J10" s="105"/>
      <c r="K10" s="10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9" t="s">
        <v>25</v>
      </c>
      <c r="C13" s="100"/>
      <c r="D13" s="18" t="s">
        <v>26</v>
      </c>
      <c r="E13" s="95" t="s">
        <v>27</v>
      </c>
      <c r="F13" s="97"/>
      <c r="G13" s="19" t="s">
        <v>28</v>
      </c>
      <c r="H13" s="20" t="s">
        <v>29</v>
      </c>
      <c r="I13" s="95" t="s">
        <v>30</v>
      </c>
      <c r="J13" s="97"/>
      <c r="K13" s="19" t="s">
        <v>31</v>
      </c>
    </row>
    <row r="14" spans="2:11" ht="18" customHeight="1" x14ac:dyDescent="0.25">
      <c r="B14" s="93">
        <v>1</v>
      </c>
      <c r="C14" s="94"/>
      <c r="D14" s="102" t="s">
        <v>32</v>
      </c>
      <c r="E14" s="93" t="s">
        <v>33</v>
      </c>
      <c r="F14" s="94"/>
      <c r="G14" s="21">
        <v>0</v>
      </c>
      <c r="H14" s="21"/>
      <c r="I14" s="88"/>
      <c r="J14" s="89"/>
      <c r="K14" s="22" t="s">
        <v>34</v>
      </c>
    </row>
    <row r="15" spans="2:11" ht="18" customHeight="1" x14ac:dyDescent="0.25">
      <c r="B15" s="44"/>
      <c r="C15" s="45"/>
      <c r="D15" s="103"/>
      <c r="E15" s="93" t="s">
        <v>35</v>
      </c>
      <c r="F15" s="101"/>
      <c r="G15" s="21">
        <v>0</v>
      </c>
      <c r="H15" s="21">
        <v>0</v>
      </c>
      <c r="I15" s="46"/>
      <c r="J15" s="47"/>
      <c r="K15" s="22"/>
    </row>
    <row r="16" spans="2:11" ht="18" customHeight="1" x14ac:dyDescent="0.25">
      <c r="B16" s="44"/>
      <c r="C16" s="45"/>
      <c r="D16" s="103"/>
      <c r="E16" s="93" t="s">
        <v>35</v>
      </c>
      <c r="F16" s="101"/>
      <c r="G16" s="21">
        <v>0</v>
      </c>
      <c r="H16" s="21">
        <v>0</v>
      </c>
      <c r="I16" s="46"/>
      <c r="J16" s="47"/>
      <c r="K16" s="22"/>
    </row>
    <row r="17" spans="2:11" ht="18" customHeight="1" x14ac:dyDescent="0.25">
      <c r="B17" s="44"/>
      <c r="C17" s="45"/>
      <c r="D17" s="103"/>
      <c r="E17" s="93" t="s">
        <v>35</v>
      </c>
      <c r="F17" s="101"/>
      <c r="G17" s="21">
        <v>0</v>
      </c>
      <c r="H17" s="21">
        <v>0</v>
      </c>
      <c r="I17" s="46"/>
      <c r="J17" s="47"/>
      <c r="K17" s="22"/>
    </row>
    <row r="18" spans="2:11" ht="18" customHeight="1" x14ac:dyDescent="0.25">
      <c r="B18" s="44"/>
      <c r="C18" s="45"/>
      <c r="D18" s="103"/>
      <c r="E18" s="93" t="s">
        <v>35</v>
      </c>
      <c r="F18" s="101"/>
      <c r="G18" s="21">
        <v>0</v>
      </c>
      <c r="H18" s="21">
        <v>0</v>
      </c>
      <c r="I18" s="46"/>
      <c r="J18" s="47"/>
      <c r="K18" s="22"/>
    </row>
    <row r="19" spans="2:11" ht="18" customHeight="1" x14ac:dyDescent="0.25">
      <c r="B19" s="93">
        <v>2</v>
      </c>
      <c r="C19" s="94"/>
      <c r="D19" s="103"/>
      <c r="E19" s="93" t="s">
        <v>35</v>
      </c>
      <c r="F19" s="101"/>
      <c r="G19" s="21">
        <v>0</v>
      </c>
      <c r="H19" s="21">
        <v>0</v>
      </c>
      <c r="I19" s="88"/>
      <c r="J19" s="89"/>
      <c r="K19" s="22" t="s">
        <v>36</v>
      </c>
    </row>
    <row r="20" spans="2:11" ht="18" customHeight="1" x14ac:dyDescent="0.25">
      <c r="B20" s="48"/>
      <c r="C20" s="49"/>
      <c r="D20" s="103"/>
      <c r="E20" s="93" t="s">
        <v>35</v>
      </c>
      <c r="F20" s="101"/>
      <c r="G20" s="21">
        <v>0</v>
      </c>
      <c r="H20" s="21">
        <v>0</v>
      </c>
      <c r="I20" s="50"/>
      <c r="J20" s="51"/>
      <c r="K20" s="22"/>
    </row>
    <row r="21" spans="2:11" ht="18" customHeight="1" x14ac:dyDescent="0.25">
      <c r="B21" s="48"/>
      <c r="C21" s="49"/>
      <c r="D21" s="103"/>
      <c r="E21" s="93" t="s">
        <v>35</v>
      </c>
      <c r="F21" s="101"/>
      <c r="G21" s="21">
        <v>0</v>
      </c>
      <c r="H21" s="21">
        <v>0</v>
      </c>
      <c r="I21" s="50"/>
      <c r="J21" s="51"/>
      <c r="K21" s="22"/>
    </row>
    <row r="22" spans="2:11" ht="18" customHeight="1" x14ac:dyDescent="0.25">
      <c r="B22" s="48"/>
      <c r="C22" s="49"/>
      <c r="D22" s="103"/>
      <c r="E22" s="93" t="s">
        <v>35</v>
      </c>
      <c r="F22" s="101"/>
      <c r="G22" s="21">
        <v>0</v>
      </c>
      <c r="H22" s="21">
        <v>0</v>
      </c>
      <c r="I22" s="50"/>
      <c r="J22" s="51"/>
      <c r="K22" s="22"/>
    </row>
    <row r="23" spans="2:11" ht="18" customHeight="1" x14ac:dyDescent="0.25">
      <c r="B23" s="93">
        <v>3</v>
      </c>
      <c r="C23" s="94"/>
      <c r="D23" s="103"/>
      <c r="E23" s="93" t="s">
        <v>37</v>
      </c>
      <c r="F23" s="94"/>
      <c r="G23" s="21">
        <v>0</v>
      </c>
      <c r="H23" s="21"/>
      <c r="I23" s="88"/>
      <c r="J23" s="89"/>
      <c r="K23" s="22" t="s">
        <v>34</v>
      </c>
    </row>
    <row r="24" spans="2:11" ht="18" customHeight="1" x14ac:dyDescent="0.25">
      <c r="B24" s="93">
        <v>4</v>
      </c>
      <c r="C24" s="94"/>
      <c r="D24" s="103"/>
      <c r="E24" s="93" t="s">
        <v>38</v>
      </c>
      <c r="F24" s="94"/>
      <c r="G24" s="21">
        <v>0</v>
      </c>
      <c r="H24" s="21"/>
      <c r="I24" s="88"/>
      <c r="J24" s="89"/>
      <c r="K24" s="22" t="s">
        <v>39</v>
      </c>
    </row>
    <row r="25" spans="2:11" ht="18" customHeight="1" x14ac:dyDescent="0.25">
      <c r="B25" s="93">
        <v>5</v>
      </c>
      <c r="C25" s="94"/>
      <c r="D25" s="104"/>
      <c r="E25" s="93" t="s">
        <v>40</v>
      </c>
      <c r="F25" s="94"/>
      <c r="G25" s="21">
        <v>0</v>
      </c>
      <c r="H25" s="21"/>
      <c r="I25" s="88"/>
      <c r="J25" s="89"/>
      <c r="K25" s="27" t="s">
        <v>41</v>
      </c>
    </row>
    <row r="26" spans="2:11" ht="18" customHeight="1" x14ac:dyDescent="0.25">
      <c r="B26" s="93">
        <v>6</v>
      </c>
      <c r="C26" s="94"/>
      <c r="D26" s="102" t="s">
        <v>42</v>
      </c>
      <c r="E26" s="92"/>
      <c r="F26" s="92"/>
      <c r="G26" s="21">
        <v>0</v>
      </c>
      <c r="H26" s="21"/>
      <c r="I26" s="88"/>
      <c r="J26" s="89"/>
      <c r="K26" s="22"/>
    </row>
    <row r="27" spans="2:11" ht="18" customHeight="1" x14ac:dyDescent="0.25">
      <c r="B27" s="93">
        <v>7</v>
      </c>
      <c r="C27" s="94"/>
      <c r="D27" s="103"/>
      <c r="E27" s="92"/>
      <c r="F27" s="92"/>
      <c r="G27" s="21">
        <v>0</v>
      </c>
      <c r="H27" s="21"/>
      <c r="I27" s="88"/>
      <c r="J27" s="89"/>
      <c r="K27" s="22"/>
    </row>
    <row r="28" spans="2:11" ht="18" customHeight="1" x14ac:dyDescent="0.25">
      <c r="B28" s="93">
        <v>8</v>
      </c>
      <c r="C28" s="94"/>
      <c r="D28" s="104"/>
      <c r="E28" s="92"/>
      <c r="F28" s="92"/>
      <c r="G28" s="21">
        <v>0</v>
      </c>
      <c r="H28" s="21"/>
      <c r="I28" s="88"/>
      <c r="J28" s="89"/>
      <c r="K28" s="22"/>
    </row>
    <row r="29" spans="2:11" ht="18" customHeight="1" x14ac:dyDescent="0.25">
      <c r="B29" s="95" t="s">
        <v>43</v>
      </c>
      <c r="C29" s="96"/>
      <c r="D29" s="96"/>
      <c r="E29" s="96"/>
      <c r="F29" s="97"/>
      <c r="G29" s="23">
        <f>SUM(G14:G28)</f>
        <v>0</v>
      </c>
      <c r="H29" s="23">
        <f>SUM(H14:H28)</f>
        <v>0</v>
      </c>
      <c r="I29" s="90">
        <f>SUM(I14:J28)</f>
        <v>0</v>
      </c>
      <c r="J29" s="91"/>
      <c r="K29" s="24"/>
    </row>
    <row r="30" spans="2:11" ht="18" customHeight="1" x14ac:dyDescent="0.25">
      <c r="B30" s="17"/>
      <c r="C30" s="17"/>
      <c r="D30" s="17"/>
      <c r="E30" s="17"/>
      <c r="F30" s="17"/>
      <c r="G30" s="17"/>
      <c r="H30" s="17"/>
      <c r="I30" s="17"/>
      <c r="J30" s="25"/>
      <c r="K30" s="17"/>
    </row>
    <row r="31" spans="2:11" ht="18" customHeight="1" x14ac:dyDescent="0.25">
      <c r="B31" s="98" t="s">
        <v>29</v>
      </c>
      <c r="C31" s="98"/>
      <c r="D31" s="98"/>
      <c r="E31" s="98"/>
      <c r="F31" s="98"/>
      <c r="G31" s="98" t="s">
        <v>44</v>
      </c>
      <c r="H31" s="98"/>
      <c r="I31" s="98"/>
      <c r="J31" s="98"/>
      <c r="K31" s="19" t="s">
        <v>45</v>
      </c>
    </row>
    <row r="32" spans="2:11" ht="18" customHeight="1" x14ac:dyDescent="0.25">
      <c r="B32" s="87">
        <f>H29</f>
        <v>0</v>
      </c>
      <c r="C32" s="87"/>
      <c r="D32" s="87"/>
      <c r="E32" s="87"/>
      <c r="F32" s="87"/>
      <c r="G32" s="87">
        <f>I29</f>
        <v>0</v>
      </c>
      <c r="H32" s="87"/>
      <c r="I32" s="87"/>
      <c r="J32" s="87"/>
      <c r="K32" s="26">
        <f>SUM(B32:J32)</f>
        <v>0</v>
      </c>
    </row>
    <row r="33" spans="2:1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 x14ac:dyDescent="0.25">
      <c r="B34" s="17" t="s">
        <v>46</v>
      </c>
      <c r="C34" s="17"/>
      <c r="D34" s="17"/>
      <c r="E34" s="17"/>
      <c r="F34" s="17" t="s">
        <v>47</v>
      </c>
      <c r="G34" s="17" t="s">
        <v>48</v>
      </c>
      <c r="H34" s="17"/>
      <c r="I34" s="17"/>
      <c r="J34" s="17" t="s">
        <v>49</v>
      </c>
      <c r="K34" s="17"/>
    </row>
  </sheetData>
  <mergeCells count="49">
    <mergeCell ref="B5:K5"/>
    <mergeCell ref="B27:C27"/>
    <mergeCell ref="J8:K8"/>
    <mergeCell ref="J9:K9"/>
    <mergeCell ref="J10:K10"/>
    <mergeCell ref="E25:F25"/>
    <mergeCell ref="I23:J23"/>
    <mergeCell ref="F8:G8"/>
    <mergeCell ref="F9:G9"/>
    <mergeCell ref="F10:G10"/>
    <mergeCell ref="D26:D28"/>
    <mergeCell ref="I24:J24"/>
    <mergeCell ref="I25:J25"/>
    <mergeCell ref="I13:J13"/>
    <mergeCell ref="I14:J14"/>
    <mergeCell ref="I19:J19"/>
    <mergeCell ref="E23:F23"/>
    <mergeCell ref="E24:F24"/>
    <mergeCell ref="E13:F13"/>
    <mergeCell ref="E14:F14"/>
    <mergeCell ref="E21:F21"/>
    <mergeCell ref="E22:F22"/>
    <mergeCell ref="E20:F20"/>
    <mergeCell ref="B13:C13"/>
    <mergeCell ref="B14:C14"/>
    <mergeCell ref="B19:C19"/>
    <mergeCell ref="E19:F19"/>
    <mergeCell ref="D14:D25"/>
    <mergeCell ref="B23:C23"/>
    <mergeCell ref="B24:C24"/>
    <mergeCell ref="B25:C25"/>
    <mergeCell ref="E15:F15"/>
    <mergeCell ref="E16:F16"/>
    <mergeCell ref="E17:F17"/>
    <mergeCell ref="E18:F18"/>
    <mergeCell ref="G32:J32"/>
    <mergeCell ref="B32:F32"/>
    <mergeCell ref="I28:J28"/>
    <mergeCell ref="I29:J29"/>
    <mergeCell ref="E26:F26"/>
    <mergeCell ref="I26:J26"/>
    <mergeCell ref="E27:F27"/>
    <mergeCell ref="I27:J27"/>
    <mergeCell ref="E28:F28"/>
    <mergeCell ref="B28:C28"/>
    <mergeCell ref="B29:F29"/>
    <mergeCell ref="B31:F31"/>
    <mergeCell ref="G31:J31"/>
    <mergeCell ref="B26:C2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2017-09-11T02:51:48Z</cp:lastPrinted>
  <dcterms:created xsi:type="dcterms:W3CDTF">2014-04-15T08:52:03Z</dcterms:created>
  <dcterms:modified xsi:type="dcterms:W3CDTF">2019-11-27T05:50:49Z</dcterms:modified>
</cp:coreProperties>
</file>