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<sst xmlns="http://schemas.openxmlformats.org/spreadsheetml/2006/main" count="91">
  <si>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</si>
  <si>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</si>
  <si>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</si>
  <si>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</si>
  <si>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</si>
  <si>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</si>
  <si>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</si>
  <si>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</si>
  <si>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</si>
  <si>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</si>
  <si>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</si>
  <si>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</si>
  <si>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</si>
  <si>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</si>
  <si>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</si>
  <si>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</si>
  <si>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</si>
  <si>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</si>
  <si>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</si>
  <si>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</si>
  <si>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</si>
  <si>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</si>
  <si>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</si>
  <si>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</si>
  <si>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</si>
  <si>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</si>
  <si>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</si>
  <si>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</si>
  <si>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</si>
  <si>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</si>
  <si>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</si>
  <si>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</si>
  <si>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</si>
  <si>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</si>
  <si>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</si>
  <si>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</si>
  <si>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</si>
  <si>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</si>
  <si>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</si>
  <si>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</si>
  <si>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</si>
  <si>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</si>
  <si>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</si>
  <si>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</si>
  <si>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</si>
  <si>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</si>
  <si>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</si>
  <si>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</si>
  <si>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</si>
  <si>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</si>
  <si>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</si>
  <si>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</si>
  <si>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</si>
  <si>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</si>
  <si>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</si>
  <si>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</si>
  <si>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</si>
  <si>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</si>
  <si>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</si>
  <si>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</si>
  <si>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</si>
  <si>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</si>
  <si>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</si>
  <si>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6月22日-24日</t>
  </si>
  <si>
    <t>报销日期:</t>
  </si>
  <si>
    <t>团号:</t>
  </si>
  <si>
    <t>KMJB-180622-ANS291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</si>
  <si>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</si>
  <si>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</si>
  <si>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</si>
  <si>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</si>
  <si>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</si>
  <si>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</si>
  <si>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</si>
  <si>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</si>
  <si>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</si>
  <si>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</si>
  <si>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6月20-28日打车费</t>
  </si>
  <si>
    <t>住宿费</t>
  </si>
  <si>
    <t>餐费</t>
  </si>
  <si>
    <t>6月22日-24日餐费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</si>
  <si>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</si>
  <si>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</si>
  <si>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</si>
  <si>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</si>
  <si>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</si>
  <si>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</si>
  <si>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</si>
  <si>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</si>
  <si>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</si>
  <si>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6月23-24日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</si>
</sst>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#,##0.00;[Red]#,##0.00"/>
    <numFmt numFmtId="178" formatCode="0.00_);[Red]\(0.00\)"/>
    <numFmt numFmtId="179" formatCode="0.00_ "/>
    <numFmt numFmtId="180" formatCode="#,##0.00_ "/>
    <numFmt numFmtId="181" formatCode="#,##0.00_);[Red]\(#,##0.00\)"/>
    <numFmt numFmtId="182" formatCode="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2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14" sqref="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22+19+71+72+64+62+123</f>
        <v>433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140+95+105.3+17+5+15.85</f>
        <v>378.15</v>
      </c>
      <c r="H14" s="26"/>
      <c r="I14" s="45"/>
      <c r="J14" s="46"/>
      <c r="K14" s="47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811.15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tr">
        <f>F7</f>
        <v>6月22日-24日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KMJB-180622-ANS291</v>
      </c>
      <c r="K31" s="44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3" t="s">
        <v>72</v>
      </c>
    </row>
    <row r="34" ht="20.1" customHeight="1" spans="2:11">
      <c r="B34" s="28">
        <v>1</v>
      </c>
      <c r="C34" s="28"/>
      <c r="D34" s="35"/>
      <c r="E34" s="36">
        <v>43273</v>
      </c>
      <c r="F34" s="28"/>
      <c r="G34" s="26">
        <v>100</v>
      </c>
      <c r="H34" s="26">
        <v>1</v>
      </c>
      <c r="I34" s="45">
        <f>G34*H34</f>
        <v>100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90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3</v>
      </c>
      <c r="I37" s="48">
        <f>SUM(I34:J36)</f>
        <v>500</v>
      </c>
      <c r="J37" s="49"/>
      <c r="K37" s="50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2018-10-10T10:05:51Z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