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30E696A5-2B80-0141-9138-B34AB227D67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客户报销" sheetId="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9" l="1"/>
  <c r="F20" i="9"/>
  <c r="F19" i="9"/>
  <c r="F18" i="9"/>
  <c r="G42" i="9"/>
  <c r="G46" i="9" s="1"/>
  <c r="G41" i="9"/>
  <c r="F41" i="9"/>
  <c r="E41" i="9"/>
  <c r="D41" i="9"/>
  <c r="D42" i="9" s="1"/>
  <c r="C41" i="9"/>
  <c r="H40" i="9"/>
  <c r="H39" i="9"/>
  <c r="H38" i="9"/>
  <c r="H37" i="9"/>
  <c r="H36" i="9"/>
  <c r="H41" i="9" s="1"/>
  <c r="E36" i="9"/>
  <c r="G35" i="9"/>
  <c r="F35" i="9"/>
  <c r="D35" i="9"/>
  <c r="C35" i="9"/>
  <c r="C42" i="9" s="1"/>
  <c r="H34" i="9"/>
  <c r="H33" i="9"/>
  <c r="H35" i="9" s="1"/>
  <c r="E33" i="9"/>
  <c r="E35" i="9" s="1"/>
  <c r="G32" i="9"/>
  <c r="F32" i="9"/>
  <c r="D32" i="9"/>
  <c r="C32" i="9"/>
  <c r="H31" i="9"/>
  <c r="H32" i="9" s="1"/>
  <c r="E31" i="9"/>
  <c r="E32" i="9" s="1"/>
  <c r="G30" i="9"/>
  <c r="F30" i="9"/>
  <c r="D30" i="9"/>
  <c r="C30" i="9"/>
  <c r="H29" i="9"/>
  <c r="H30" i="9" s="1"/>
  <c r="E29" i="9"/>
  <c r="E30" i="9" s="1"/>
  <c r="G28" i="9"/>
  <c r="F28" i="9"/>
  <c r="E28" i="9"/>
  <c r="D28" i="9"/>
  <c r="C28" i="9"/>
  <c r="H27" i="9"/>
  <c r="H26" i="9"/>
  <c r="H28" i="9" s="1"/>
  <c r="E26" i="9"/>
  <c r="G25" i="9"/>
  <c r="F25" i="9"/>
  <c r="E25" i="9"/>
  <c r="D25" i="9"/>
  <c r="C25" i="9"/>
  <c r="H24" i="9"/>
  <c r="H23" i="9"/>
  <c r="H22" i="9"/>
  <c r="H25" i="9" s="1"/>
  <c r="E22" i="9"/>
  <c r="G21" i="9"/>
  <c r="D21" i="9"/>
  <c r="C21" i="9"/>
  <c r="H20" i="9"/>
  <c r="E20" i="9"/>
  <c r="H19" i="9"/>
  <c r="E19" i="9"/>
  <c r="H18" i="9"/>
  <c r="E18" i="9"/>
  <c r="E21" i="9" s="1"/>
  <c r="G17" i="9"/>
  <c r="F17" i="9"/>
  <c r="D17" i="9"/>
  <c r="C17" i="9"/>
  <c r="H16" i="9"/>
  <c r="E16" i="9"/>
  <c r="H15" i="9"/>
  <c r="E15" i="9"/>
  <c r="H14" i="9"/>
  <c r="E14" i="9"/>
  <c r="H13" i="9"/>
  <c r="E13" i="9"/>
  <c r="E17" i="9" s="1"/>
  <c r="H12" i="9"/>
  <c r="G12" i="9"/>
  <c r="F12" i="9"/>
  <c r="D12" i="9"/>
  <c r="C12" i="9"/>
  <c r="H11" i="9"/>
  <c r="E11" i="9"/>
  <c r="E12" i="9" s="1"/>
  <c r="H10" i="9"/>
  <c r="G10" i="9"/>
  <c r="F10" i="9"/>
  <c r="D10" i="9"/>
  <c r="C10" i="9"/>
  <c r="H9" i="9"/>
  <c r="H8" i="9"/>
  <c r="E8" i="9"/>
  <c r="E10" i="9" s="1"/>
  <c r="H21" i="9" l="1"/>
  <c r="F42" i="9"/>
  <c r="E46" i="9" s="1"/>
  <c r="H17" i="9"/>
  <c r="H42" i="9" s="1"/>
  <c r="C46" i="9" s="1"/>
  <c r="E42" i="9"/>
  <c r="A46" i="9" s="1"/>
  <c r="I46" i="9" l="1"/>
</calcChain>
</file>

<file path=xl/sharedStrings.xml><?xml version="1.0" encoding="utf-8"?>
<sst xmlns="http://schemas.openxmlformats.org/spreadsheetml/2006/main" count="56" uniqueCount="56">
  <si>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</si>
  <si>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</si>
  <si>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</si>
  <si>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</si>
  <si>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</si>
  <si>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</si>
  <si>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</si>
  <si>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</si>
  <si>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</si>
  <si>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</si>
  <si>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</si>
  <si>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</si>
  <si>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</si>
  <si>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</si>
  <si>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</si>
  <si>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</si>
  <si>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</si>
  <si>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</si>
  <si>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</si>
  <si>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</si>
  <si>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</si>
  <si>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</si>
  <si>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</si>
  <si>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</si>
  <si>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</si>
  <si>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</si>
  <si>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</si>
  <si>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</si>
  <si>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</si>
  <si>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</si>
  <si>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</si>
  <si>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</si>
  <si>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</si>
  <si>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</si>
  <si>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</si>
  <si>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</si>
  <si>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</si>
  <si>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</si>
  <si>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</si>
  <si>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</si>
  <si>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</si>
  <si>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</si>
  <si>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</si>
  <si>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</si>
  <si>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</si>
  <si>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</si>
  <si>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</si>
  <si>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</si>
  <si>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</si>
  <si>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</si>
  <si>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</si>
  <si>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团号：HMVB-240901-QDH884</t>
    <phoneticPr fontId="5" type="noConversion"/>
  </si>
  <si>
    <t>会议日期：8.31-9.9</t>
    <phoneticPr fontId="5" type="noConversion"/>
  </si>
  <si>
    <t>591.6欧元</t>
    <phoneticPr fontId="5" type="noConversion"/>
  </si>
  <si>
    <t>70欧元</t>
    <phoneticPr fontId="5" type="noConversion"/>
  </si>
  <si>
    <t>184.8欧元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</si>
</sst>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DD5A926E-1690-814E-B6E7-825946A7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3BCC-FE01-644C-9AA5-3F1358082008}">
  <dimension ref="A2:K49"/>
  <sheetViews>
    <sheetView tabSelected="1" workbookViewId="0">
      <selection activeCell="F16" sqref="F16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33" t="s">
        <v>4</v>
      </c>
      <c r="D2" s="33"/>
      <c r="E2" s="33"/>
      <c r="F2" s="33"/>
      <c r="G2" s="33"/>
      <c r="H2" s="33"/>
      <c r="I2" s="3"/>
      <c r="J2" s="3"/>
    </row>
    <row r="4" spans="1:11" ht="21" customHeight="1">
      <c r="G4" s="34" t="s">
        <v>51</v>
      </c>
      <c r="H4" s="34"/>
      <c r="I4" s="34"/>
      <c r="J4" s="34" t="s">
        <v>52</v>
      </c>
    </row>
    <row r="5" spans="1:11" ht="21" customHeight="1">
      <c r="G5" s="35"/>
      <c r="H5" s="35"/>
      <c r="I5" s="35"/>
      <c r="J5" s="35"/>
    </row>
    <row r="6" spans="1:11" ht="20" customHeight="1">
      <c r="A6" s="36" t="s">
        <v>0</v>
      </c>
      <c r="B6" s="37" t="s">
        <v>5</v>
      </c>
      <c r="C6" s="38" t="s">
        <v>6</v>
      </c>
      <c r="D6" s="38"/>
      <c r="E6" s="38"/>
      <c r="F6" s="39" t="s">
        <v>7</v>
      </c>
      <c r="G6" s="39"/>
      <c r="H6" s="39"/>
      <c r="I6" s="39"/>
      <c r="J6" s="37" t="s">
        <v>8</v>
      </c>
    </row>
    <row r="7" spans="1:11" ht="20" customHeight="1">
      <c r="A7" s="36"/>
      <c r="B7" s="37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7"/>
    </row>
    <row r="8" spans="1:11" ht="20" customHeight="1">
      <c r="A8" s="40">
        <v>1</v>
      </c>
      <c r="B8" s="41" t="s">
        <v>16</v>
      </c>
      <c r="C8" s="42">
        <v>0</v>
      </c>
      <c r="D8" s="40">
        <v>1</v>
      </c>
      <c r="E8" s="42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30" t="s">
        <v>17</v>
      </c>
    </row>
    <row r="9" spans="1:11" ht="20" customHeight="1">
      <c r="A9" s="40"/>
      <c r="B9" s="41"/>
      <c r="C9" s="42"/>
      <c r="D9" s="40"/>
      <c r="E9" s="42"/>
      <c r="F9" s="11">
        <v>0</v>
      </c>
      <c r="G9" s="11">
        <v>0</v>
      </c>
      <c r="H9" s="11">
        <f t="shared" si="0"/>
        <v>0</v>
      </c>
      <c r="I9" s="12"/>
      <c r="J9" s="31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2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6" si="1">F11+G11</f>
        <v>0</v>
      </c>
      <c r="I11" s="1"/>
      <c r="J11" s="30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2"/>
    </row>
    <row r="13" spans="1:11" ht="20" customHeight="1">
      <c r="A13" s="43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0</v>
      </c>
      <c r="G13" s="11">
        <v>0</v>
      </c>
      <c r="H13" s="11">
        <f t="shared" si="1"/>
        <v>0</v>
      </c>
      <c r="I13" s="12"/>
      <c r="J13" s="47" t="s">
        <v>23</v>
      </c>
      <c r="K13" s="29"/>
    </row>
    <row r="14" spans="1:11" ht="20" customHeight="1">
      <c r="A14" s="44"/>
      <c r="B14" s="46"/>
      <c r="C14" s="11">
        <v>0</v>
      </c>
      <c r="D14" s="9">
        <v>1</v>
      </c>
      <c r="E14" s="11">
        <f t="shared" ref="E14:E16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8"/>
      <c r="K14" s="29"/>
    </row>
    <row r="15" spans="1:11" ht="20" customHeight="1">
      <c r="A15" s="44"/>
      <c r="B15" s="46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48"/>
      <c r="K15" s="29"/>
    </row>
    <row r="16" spans="1:11" ht="20" customHeight="1">
      <c r="A16" s="44"/>
      <c r="B16" s="46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8"/>
      <c r="K16" s="29"/>
    </row>
    <row r="17" spans="1:11" s="17" customFormat="1" ht="20" customHeight="1">
      <c r="A17" s="13"/>
      <c r="B17" s="14" t="s">
        <v>24</v>
      </c>
      <c r="C17" s="15">
        <f>SUM(C13:C16)</f>
        <v>0</v>
      </c>
      <c r="D17" s="27">
        <f>SUM(D13)</f>
        <v>1</v>
      </c>
      <c r="E17" s="15">
        <f>SUM(E13:E16)</f>
        <v>0</v>
      </c>
      <c r="F17" s="15">
        <f>SUM(F13:F16)</f>
        <v>0</v>
      </c>
      <c r="G17" s="15">
        <f>SUM(G13:G16)</f>
        <v>0</v>
      </c>
      <c r="H17" s="15">
        <f>SUM(H13:H16)</f>
        <v>0</v>
      </c>
      <c r="I17" s="16"/>
      <c r="J17" s="49"/>
    </row>
    <row r="18" spans="1:11" ht="20" customHeight="1">
      <c r="A18" s="43">
        <v>4</v>
      </c>
      <c r="B18" s="45" t="s">
        <v>25</v>
      </c>
      <c r="C18" s="11">
        <v>0</v>
      </c>
      <c r="D18" s="9">
        <v>1</v>
      </c>
      <c r="E18" s="11">
        <f>C18*D18</f>
        <v>0</v>
      </c>
      <c r="F18" s="11">
        <f>591.6*7.95</f>
        <v>4703.22</v>
      </c>
      <c r="G18" s="11">
        <v>0</v>
      </c>
      <c r="H18" s="11">
        <f t="shared" ref="H18:H20" si="3">F18+G18</f>
        <v>4703.22</v>
      </c>
      <c r="I18" s="12" t="s">
        <v>53</v>
      </c>
      <c r="J18" s="47" t="s">
        <v>26</v>
      </c>
    </row>
    <row r="19" spans="1:11" ht="20" customHeight="1">
      <c r="A19" s="44"/>
      <c r="B19" s="46"/>
      <c r="C19" s="11">
        <v>0</v>
      </c>
      <c r="D19" s="9">
        <v>1</v>
      </c>
      <c r="E19" s="11">
        <f t="shared" ref="E19:E20" si="4">C19*D19</f>
        <v>0</v>
      </c>
      <c r="F19" s="11">
        <f>184.8*7.95</f>
        <v>1469.16</v>
      </c>
      <c r="G19" s="11">
        <v>0</v>
      </c>
      <c r="H19" s="11">
        <f t="shared" si="3"/>
        <v>1469.16</v>
      </c>
      <c r="I19" s="12" t="s">
        <v>55</v>
      </c>
      <c r="J19" s="48"/>
    </row>
    <row r="20" spans="1:11" ht="20" customHeight="1">
      <c r="A20" s="50"/>
      <c r="B20" s="51"/>
      <c r="C20" s="11">
        <v>0</v>
      </c>
      <c r="D20" s="9">
        <v>1</v>
      </c>
      <c r="E20" s="11">
        <f t="shared" si="4"/>
        <v>0</v>
      </c>
      <c r="F20" s="11">
        <f>70*7.95</f>
        <v>556.5</v>
      </c>
      <c r="G20" s="11">
        <v>0</v>
      </c>
      <c r="H20" s="11">
        <f t="shared" si="3"/>
        <v>556.5</v>
      </c>
      <c r="I20" s="12" t="s">
        <v>54</v>
      </c>
      <c r="J20" s="48"/>
    </row>
    <row r="21" spans="1:11" s="17" customFormat="1" ht="20" customHeight="1">
      <c r="A21" s="13"/>
      <c r="B21" s="14" t="s">
        <v>27</v>
      </c>
      <c r="C21" s="15">
        <f>SUM(C18)</f>
        <v>0</v>
      </c>
      <c r="D21" s="27">
        <f>SUM(D18)</f>
        <v>1</v>
      </c>
      <c r="E21" s="15">
        <f>SUM(E18:E20)</f>
        <v>0</v>
      </c>
      <c r="F21" s="15">
        <f>SUM(F18:F20)</f>
        <v>6728.88</v>
      </c>
      <c r="G21" s="15">
        <f t="shared" ref="G21" si="5">SUM(G18:G20)</f>
        <v>0</v>
      </c>
      <c r="H21" s="15">
        <f>SUM(H18:H20)</f>
        <v>6728.88</v>
      </c>
      <c r="I21" s="16"/>
      <c r="J21" s="49"/>
    </row>
    <row r="22" spans="1:11" ht="20" customHeight="1">
      <c r="A22" s="43">
        <v>5</v>
      </c>
      <c r="B22" s="45" t="s">
        <v>28</v>
      </c>
      <c r="C22" s="52">
        <v>0</v>
      </c>
      <c r="D22" s="43">
        <v>1</v>
      </c>
      <c r="E22" s="52">
        <f>C22*D22</f>
        <v>0</v>
      </c>
      <c r="F22" s="11">
        <v>0</v>
      </c>
      <c r="G22" s="11">
        <v>0</v>
      </c>
      <c r="H22" s="11">
        <f t="shared" ref="H22:H24" si="6">F22+G22</f>
        <v>0</v>
      </c>
      <c r="I22" s="28"/>
      <c r="J22" s="30" t="s">
        <v>29</v>
      </c>
    </row>
    <row r="23" spans="1:11" ht="20" customHeight="1">
      <c r="A23" s="44"/>
      <c r="B23" s="46"/>
      <c r="C23" s="53"/>
      <c r="D23" s="44"/>
      <c r="E23" s="53"/>
      <c r="F23" s="11">
        <v>0</v>
      </c>
      <c r="G23" s="11">
        <v>0</v>
      </c>
      <c r="H23" s="11">
        <f t="shared" si="6"/>
        <v>0</v>
      </c>
      <c r="I23" s="12"/>
      <c r="J23" s="31"/>
    </row>
    <row r="24" spans="1:11" ht="20" customHeight="1">
      <c r="A24" s="44"/>
      <c r="B24" s="46"/>
      <c r="C24" s="53"/>
      <c r="D24" s="44"/>
      <c r="E24" s="53"/>
      <c r="F24" s="11">
        <v>0</v>
      </c>
      <c r="G24" s="11">
        <v>0</v>
      </c>
      <c r="H24" s="11">
        <f t="shared" si="6"/>
        <v>0</v>
      </c>
      <c r="I24" s="12"/>
      <c r="J24" s="31"/>
    </row>
    <row r="25" spans="1:11" s="17" customFormat="1" ht="20" customHeight="1">
      <c r="A25" s="13"/>
      <c r="B25" s="14" t="s">
        <v>30</v>
      </c>
      <c r="C25" s="15">
        <f>SUM(C22)</f>
        <v>0</v>
      </c>
      <c r="D25" s="27">
        <f>SUM(D22)</f>
        <v>1</v>
      </c>
      <c r="E25" s="15">
        <f>SUM(E22)</f>
        <v>0</v>
      </c>
      <c r="F25" s="15">
        <f>SUM(F22:F24)</f>
        <v>0</v>
      </c>
      <c r="G25" s="15">
        <f>SUM(G22:G24)</f>
        <v>0</v>
      </c>
      <c r="H25" s="15">
        <f>SUM(H22:H24)</f>
        <v>0</v>
      </c>
      <c r="I25" s="16"/>
      <c r="J25" s="32"/>
      <c r="K25" s="29"/>
    </row>
    <row r="26" spans="1:11" ht="20" customHeight="1">
      <c r="A26" s="40">
        <v>6</v>
      </c>
      <c r="B26" s="41" t="s">
        <v>31</v>
      </c>
      <c r="C26" s="42">
        <v>0</v>
      </c>
      <c r="D26" s="40"/>
      <c r="E26" s="42">
        <f>C26*D26</f>
        <v>0</v>
      </c>
      <c r="F26" s="11">
        <v>0</v>
      </c>
      <c r="G26" s="11">
        <v>0</v>
      </c>
      <c r="H26" s="11">
        <f t="shared" ref="H26:H27" si="7">F26+G26</f>
        <v>0</v>
      </c>
      <c r="I26" s="12"/>
      <c r="J26" s="30" t="s">
        <v>32</v>
      </c>
    </row>
    <row r="27" spans="1:11" ht="20" customHeight="1">
      <c r="A27" s="40"/>
      <c r="B27" s="41"/>
      <c r="C27" s="42"/>
      <c r="D27" s="40"/>
      <c r="E27" s="42"/>
      <c r="F27" s="11">
        <v>0</v>
      </c>
      <c r="G27" s="11">
        <v>0</v>
      </c>
      <c r="H27" s="11">
        <f t="shared" si="7"/>
        <v>0</v>
      </c>
      <c r="I27" s="1"/>
      <c r="J27" s="48"/>
    </row>
    <row r="28" spans="1:11" s="17" customFormat="1" ht="20" customHeight="1">
      <c r="A28" s="13"/>
      <c r="B28" s="14" t="s">
        <v>33</v>
      </c>
      <c r="C28" s="15">
        <f t="shared" ref="C28:H28" si="8">SUM(C26)</f>
        <v>0</v>
      </c>
      <c r="D28" s="27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6"/>
      <c r="J28" s="49"/>
    </row>
    <row r="29" spans="1:11" ht="20" customHeight="1">
      <c r="A29" s="9">
        <v>7</v>
      </c>
      <c r="B29" s="10" t="s">
        <v>34</v>
      </c>
      <c r="C29" s="11">
        <v>0</v>
      </c>
      <c r="D29" s="9"/>
      <c r="E29" s="11">
        <f>C29*D29</f>
        <v>0</v>
      </c>
      <c r="F29" s="11">
        <v>0</v>
      </c>
      <c r="G29" s="11">
        <v>0</v>
      </c>
      <c r="H29" s="11">
        <f t="shared" ref="H29" si="9">F29+G29</f>
        <v>0</v>
      </c>
      <c r="I29" s="1"/>
      <c r="J29" s="54"/>
    </row>
    <row r="30" spans="1:11" s="17" customFormat="1" ht="20" customHeight="1">
      <c r="A30" s="13"/>
      <c r="B30" s="14" t="s">
        <v>35</v>
      </c>
      <c r="C30" s="15">
        <f t="shared" ref="C30:H30" si="10">SUM(C29)</f>
        <v>0</v>
      </c>
      <c r="D30" s="27">
        <f t="shared" si="10"/>
        <v>0</v>
      </c>
      <c r="E30" s="15">
        <f t="shared" si="10"/>
        <v>0</v>
      </c>
      <c r="F30" s="15">
        <f t="shared" si="10"/>
        <v>0</v>
      </c>
      <c r="G30" s="15">
        <f t="shared" si="10"/>
        <v>0</v>
      </c>
      <c r="H30" s="15">
        <f t="shared" si="10"/>
        <v>0</v>
      </c>
      <c r="I30" s="16"/>
      <c r="J30" s="56"/>
    </row>
    <row r="31" spans="1:11" ht="20" customHeight="1">
      <c r="A31" s="9">
        <v>8</v>
      </c>
      <c r="B31" s="10" t="s">
        <v>36</v>
      </c>
      <c r="C31" s="11">
        <v>0</v>
      </c>
      <c r="D31" s="9"/>
      <c r="E31" s="11">
        <f>C31*D31</f>
        <v>0</v>
      </c>
      <c r="F31" s="11">
        <v>0</v>
      </c>
      <c r="G31" s="11">
        <v>0</v>
      </c>
      <c r="H31" s="11">
        <f t="shared" ref="H31:H34" si="11">F31+G31</f>
        <v>0</v>
      </c>
      <c r="I31" s="1"/>
      <c r="J31" s="47" t="s">
        <v>37</v>
      </c>
    </row>
    <row r="32" spans="1:11" s="17" customFormat="1" ht="20" customHeight="1">
      <c r="A32" s="13"/>
      <c r="B32" s="14" t="s">
        <v>38</v>
      </c>
      <c r="C32" s="15">
        <f t="shared" ref="C32:H32" si="12">SUM(C31)</f>
        <v>0</v>
      </c>
      <c r="D32" s="27">
        <f t="shared" si="12"/>
        <v>0</v>
      </c>
      <c r="E32" s="15">
        <f t="shared" si="12"/>
        <v>0</v>
      </c>
      <c r="F32" s="15">
        <f t="shared" si="12"/>
        <v>0</v>
      </c>
      <c r="G32" s="15">
        <f t="shared" si="12"/>
        <v>0</v>
      </c>
      <c r="H32" s="15">
        <f t="shared" si="12"/>
        <v>0</v>
      </c>
      <c r="I32" s="16"/>
      <c r="J32" s="49"/>
    </row>
    <row r="33" spans="1:11" ht="20" customHeight="1">
      <c r="A33" s="40">
        <v>9</v>
      </c>
      <c r="B33" s="41" t="s">
        <v>39</v>
      </c>
      <c r="C33" s="42">
        <v>0</v>
      </c>
      <c r="D33" s="40"/>
      <c r="E33" s="42">
        <f>C33*D33</f>
        <v>0</v>
      </c>
      <c r="F33" s="11">
        <v>0</v>
      </c>
      <c r="G33" s="11">
        <v>0</v>
      </c>
      <c r="H33" s="11">
        <f t="shared" si="11"/>
        <v>0</v>
      </c>
      <c r="I33" s="1"/>
      <c r="J33" s="30" t="s">
        <v>40</v>
      </c>
    </row>
    <row r="34" spans="1:11" ht="20" customHeight="1">
      <c r="A34" s="40"/>
      <c r="B34" s="41"/>
      <c r="C34" s="42"/>
      <c r="D34" s="40"/>
      <c r="E34" s="42"/>
      <c r="F34" s="11">
        <v>0</v>
      </c>
      <c r="G34" s="11">
        <v>0</v>
      </c>
      <c r="H34" s="11">
        <f t="shared" si="11"/>
        <v>0</v>
      </c>
      <c r="I34" s="1"/>
      <c r="J34" s="31"/>
    </row>
    <row r="35" spans="1:11" s="17" customFormat="1" ht="20" customHeight="1">
      <c r="A35" s="13"/>
      <c r="B35" s="14" t="s">
        <v>41</v>
      </c>
      <c r="C35" s="15">
        <f t="shared" ref="C35:H35" si="13">SUM(C33)</f>
        <v>0</v>
      </c>
      <c r="D35" s="27">
        <f t="shared" si="13"/>
        <v>0</v>
      </c>
      <c r="E35" s="15">
        <f t="shared" si="13"/>
        <v>0</v>
      </c>
      <c r="F35" s="15">
        <f t="shared" si="13"/>
        <v>0</v>
      </c>
      <c r="G35" s="15">
        <f t="shared" si="13"/>
        <v>0</v>
      </c>
      <c r="H35" s="15">
        <f t="shared" si="13"/>
        <v>0</v>
      </c>
      <c r="I35" s="16"/>
      <c r="J35" s="32"/>
    </row>
    <row r="36" spans="1:11" ht="20" customHeight="1">
      <c r="A36" s="43">
        <v>10</v>
      </c>
      <c r="B36" s="41" t="s">
        <v>42</v>
      </c>
      <c r="C36" s="42">
        <v>0</v>
      </c>
      <c r="D36" s="40">
        <v>1</v>
      </c>
      <c r="E36" s="42">
        <f>C36*D36</f>
        <v>0</v>
      </c>
      <c r="F36" s="11">
        <v>0</v>
      </c>
      <c r="G36" s="25">
        <v>0</v>
      </c>
      <c r="H36" s="25">
        <f t="shared" ref="H36:H39" si="14">F36+G36</f>
        <v>0</v>
      </c>
      <c r="I36" s="12"/>
      <c r="J36" s="54"/>
    </row>
    <row r="37" spans="1:11" ht="20" customHeight="1">
      <c r="A37" s="44"/>
      <c r="B37" s="41"/>
      <c r="C37" s="42"/>
      <c r="D37" s="40"/>
      <c r="E37" s="42"/>
      <c r="F37" s="11">
        <v>0</v>
      </c>
      <c r="G37" s="25">
        <v>0</v>
      </c>
      <c r="H37" s="25">
        <f t="shared" si="14"/>
        <v>0</v>
      </c>
      <c r="I37" s="12"/>
      <c r="J37" s="55"/>
    </row>
    <row r="38" spans="1:11" ht="19.5" customHeight="1">
      <c r="A38" s="44"/>
      <c r="B38" s="41"/>
      <c r="C38" s="42"/>
      <c r="D38" s="40"/>
      <c r="E38" s="42"/>
      <c r="F38" s="11">
        <v>0</v>
      </c>
      <c r="G38" s="25">
        <v>0</v>
      </c>
      <c r="H38" s="25">
        <f t="shared" si="14"/>
        <v>0</v>
      </c>
      <c r="I38" s="12"/>
      <c r="J38" s="55"/>
    </row>
    <row r="39" spans="1:11" ht="19.5" customHeight="1">
      <c r="A39" s="44"/>
      <c r="B39" s="41"/>
      <c r="C39" s="42"/>
      <c r="D39" s="40"/>
      <c r="E39" s="42"/>
      <c r="F39" s="11">
        <v>0</v>
      </c>
      <c r="G39" s="25">
        <v>0</v>
      </c>
      <c r="H39" s="11">
        <f t="shared" si="14"/>
        <v>0</v>
      </c>
      <c r="I39" s="12"/>
      <c r="J39" s="55"/>
      <c r="K39" s="29"/>
    </row>
    <row r="40" spans="1:11" ht="19.5" customHeight="1">
      <c r="A40" s="44"/>
      <c r="B40" s="41"/>
      <c r="C40" s="42"/>
      <c r="D40" s="40"/>
      <c r="E40" s="42"/>
      <c r="F40" s="11">
        <v>0</v>
      </c>
      <c r="G40" s="25">
        <v>0</v>
      </c>
      <c r="H40" s="11">
        <f>F40+G40</f>
        <v>0</v>
      </c>
      <c r="I40" s="12"/>
      <c r="J40" s="55"/>
      <c r="K40" s="29"/>
    </row>
    <row r="41" spans="1:11" s="17" customFormat="1" ht="20" customHeight="1">
      <c r="A41" s="13"/>
      <c r="B41" s="14" t="s">
        <v>43</v>
      </c>
      <c r="C41" s="15">
        <f t="shared" ref="C41:E41" si="15">SUM(C36)</f>
        <v>0</v>
      </c>
      <c r="D41" s="27">
        <f t="shared" si="15"/>
        <v>1</v>
      </c>
      <c r="E41" s="15">
        <f t="shared" si="15"/>
        <v>0</v>
      </c>
      <c r="F41" s="15">
        <f>SUM(F36:F40)</f>
        <v>0</v>
      </c>
      <c r="G41" s="15">
        <f>SUM(G36:G40)</f>
        <v>0</v>
      </c>
      <c r="H41" s="15">
        <f>SUM(H36:H40)</f>
        <v>0</v>
      </c>
      <c r="I41" s="16"/>
      <c r="J41" s="56"/>
    </row>
    <row r="42" spans="1:11" ht="20" customHeight="1">
      <c r="A42" s="13"/>
      <c r="B42" s="14" t="s">
        <v>1</v>
      </c>
      <c r="C42" s="15">
        <f t="shared" ref="C42:H42" si="16">SUM(C41,C35,C32,C30,C28,C25,C21,C17,C12,C10)</f>
        <v>0</v>
      </c>
      <c r="D42" s="27">
        <f t="shared" si="16"/>
        <v>5</v>
      </c>
      <c r="E42" s="15">
        <f t="shared" si="16"/>
        <v>0</v>
      </c>
      <c r="F42" s="15">
        <f t="shared" si="16"/>
        <v>6728.88</v>
      </c>
      <c r="G42" s="15">
        <f t="shared" si="16"/>
        <v>0</v>
      </c>
      <c r="H42" s="15">
        <f t="shared" si="16"/>
        <v>6728.88</v>
      </c>
      <c r="I42" s="16"/>
      <c r="J42" s="20"/>
    </row>
    <row r="43" spans="1:11" ht="20" customHeight="1"/>
    <row r="44" spans="1:11" ht="20" customHeight="1"/>
    <row r="45" spans="1:11" ht="20" customHeight="1">
      <c r="A45" s="59" t="s">
        <v>44</v>
      </c>
      <c r="B45" s="60"/>
      <c r="C45" s="61" t="s">
        <v>45</v>
      </c>
      <c r="D45" s="61"/>
      <c r="E45" s="61" t="s">
        <v>46</v>
      </c>
      <c r="F45" s="61"/>
      <c r="G45" s="61" t="s">
        <v>47</v>
      </c>
      <c r="H45" s="61"/>
      <c r="I45" s="21" t="s">
        <v>48</v>
      </c>
    </row>
    <row r="46" spans="1:11" ht="20" customHeight="1">
      <c r="A46" s="62">
        <f>E42</f>
        <v>0</v>
      </c>
      <c r="B46" s="63"/>
      <c r="C46" s="63">
        <f>H42</f>
        <v>6728.88</v>
      </c>
      <c r="D46" s="63"/>
      <c r="E46" s="63">
        <f>F42</f>
        <v>6728.88</v>
      </c>
      <c r="F46" s="63"/>
      <c r="G46" s="63">
        <f>G42</f>
        <v>0</v>
      </c>
      <c r="H46" s="63"/>
      <c r="I46" s="22">
        <f>A46-C46</f>
        <v>-6728.88</v>
      </c>
    </row>
    <row r="47" spans="1:11" ht="20" customHeight="1"/>
    <row r="48" spans="1:11" ht="17">
      <c r="A48" s="34" t="s">
        <v>49</v>
      </c>
      <c r="B48" s="23"/>
      <c r="C48" s="57" t="s">
        <v>2</v>
      </c>
      <c r="D48" s="26"/>
      <c r="E48" s="58" t="s">
        <v>50</v>
      </c>
      <c r="F48" s="23"/>
      <c r="G48" s="58" t="s">
        <v>3</v>
      </c>
    </row>
    <row r="49" spans="1:7" ht="17">
      <c r="A49" s="34"/>
      <c r="B49" s="23"/>
      <c r="C49" s="57"/>
      <c r="D49" s="26"/>
      <c r="E49" s="58"/>
      <c r="F49" s="23"/>
      <c r="G49" s="58"/>
    </row>
  </sheetData>
  <mergeCells count="59"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1:J12"/>
    <mergeCell ref="A13:A16"/>
    <mergeCell ref="B13:B16"/>
    <mergeCell ref="J13:J17"/>
    <mergeCell ref="A18:A20"/>
    <mergeCell ref="B18:B20"/>
    <mergeCell ref="J18:J21"/>
    <mergeCell ref="J26:J28"/>
    <mergeCell ref="A22:A24"/>
    <mergeCell ref="B22:B24"/>
    <mergeCell ref="C22:C24"/>
    <mergeCell ref="D22:D24"/>
    <mergeCell ref="E22:E24"/>
    <mergeCell ref="J22:J25"/>
    <mergeCell ref="A26:A27"/>
    <mergeCell ref="B26:B27"/>
    <mergeCell ref="C26:C27"/>
    <mergeCell ref="D26:D27"/>
    <mergeCell ref="E26:E27"/>
    <mergeCell ref="J36:J41"/>
    <mergeCell ref="J29:J30"/>
    <mergeCell ref="J31:J32"/>
    <mergeCell ref="A33:A34"/>
    <mergeCell ref="B33:B34"/>
    <mergeCell ref="C33:C34"/>
    <mergeCell ref="D33:D34"/>
    <mergeCell ref="E33:E34"/>
    <mergeCell ref="J33:J35"/>
    <mergeCell ref="A36:A40"/>
    <mergeCell ref="B36:B40"/>
    <mergeCell ref="C36:C40"/>
    <mergeCell ref="D36:D40"/>
    <mergeCell ref="E36:E40"/>
    <mergeCell ref="A48:A49"/>
    <mergeCell ref="C48:C49"/>
    <mergeCell ref="E48:E49"/>
    <mergeCell ref="G48:G49"/>
    <mergeCell ref="A45:B45"/>
    <mergeCell ref="C45:D45"/>
    <mergeCell ref="E45:F45"/>
    <mergeCell ref="G45:H45"/>
    <mergeCell ref="A46:B46"/>
    <mergeCell ref="C46:D46"/>
    <mergeCell ref="E46:F46"/>
    <mergeCell ref="G46:H46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2024-09-12T04:35:54Z</cp:lastPrinted>
  <dcterms:created xsi:type="dcterms:W3CDTF">2014-04-18T16:52:00Z</dcterms:created>
  <dcterms:modified xsi:type="dcterms:W3CDTF">2025-01-10T07:17:09Z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