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<sst xmlns="http://schemas.openxmlformats.org/spreadsheetml/2006/main" count="119" uniqueCount="91">
  <si>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</si>
  <si>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</si>
  <si>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</si>
  <si>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</si>
  <si>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</si>
  <si>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</si>
  <si>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</si>
  <si>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</si>
  <si>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</si>
  <si>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</si>
  <si>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</si>
  <si>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</si>
  <si>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</si>
  <si>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</si>
  <si>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</si>
  <si>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</si>
  <si>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</si>
  <si>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</si>
  <si>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</si>
  <si>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</si>
  <si>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</si>
  <si>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</si>
  <si>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</si>
  <si>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</si>
  <si>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</si>
  <si>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</si>
  <si>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</si>
  <si>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</si>
  <si>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</si>
  <si>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</si>
  <si>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</si>
  <si>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</si>
  <si>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</si>
  <si>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</si>
  <si>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</si>
  <si>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</si>
  <si>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</si>
  <si>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</si>
  <si>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</si>
  <si>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</si>
  <si>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</si>
  <si>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</si>
  <si>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手绘图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</si>
  <si>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</si>
  <si>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</si>
  <si>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</si>
  <si>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</si>
  <si>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</si>
  <si>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</si>
  <si>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</si>
  <si>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</si>
  <si>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</si>
  <si>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</si>
  <si>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</si>
  <si>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</si>
  <si>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</si>
  <si>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</si>
  <si>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</si>
  <si>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</si>
  <si>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</si>
  <si>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</si>
  <si>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</si>
  <si>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</si>
  <si>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</si>
  <si>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</si>
  <si>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</si>
  <si>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</si>
  <si>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</si>
  <si>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</si>
  <si>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</si>
  <si>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</si>
  <si>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</si>
  <si>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</si>
  <si>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</si>
  <si>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</si>
  <si>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</si>
  <si>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</si>
  <si>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</si>
  <si>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</si>
  <si>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</si>
  <si>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</si>
  <si>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</si>
  <si>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</si>
  <si>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</t>
  </si>
  <si>
    <t>2024年8月</t>
  </si>
  <si>
    <t>HMJB-240805-ANZ294</t>
  </si>
  <si>
    <t>出差城市</t>
  </si>
  <si>
    <t>出差起止日期</t>
  </si>
  <si>
    <t>每天金额</t>
  </si>
  <si>
    <t>天数</t>
  </si>
  <si>
    <t>8月5日-7日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</si>
</sst>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200</v>
      </c>
      <c r="G45" s="75">
        <v>0</v>
      </c>
      <c r="H45" s="75">
        <f>F45+G45</f>
        <v>200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200</v>
      </c>
      <c r="G52" s="78">
        <f t="shared" ref="G52:H52" si="21">SUM(G45:G51)</f>
        <v>0</v>
      </c>
      <c r="H52" s="78">
        <f t="shared" si="21"/>
        <v>200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200</v>
      </c>
      <c r="G53" s="78">
        <f t="shared" si="22"/>
        <v>0</v>
      </c>
      <c r="H53" s="78">
        <f t="shared" si="22"/>
        <v>200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200</v>
      </c>
      <c r="D58" s="90"/>
      <c r="E58" s="90">
        <f>F53</f>
        <v>200</v>
      </c>
      <c r="F58" s="90"/>
      <c r="G58" s="90">
        <f>G53</f>
        <v>0</v>
      </c>
      <c r="H58" s="90"/>
      <c r="I58" s="109">
        <f>A58-C58</f>
        <v>-200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9" sqref="I39:J39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85</v>
      </c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90</v>
      </c>
      <c r="F37" s="25"/>
      <c r="G37" s="40">
        <v>100</v>
      </c>
      <c r="H37" s="40">
        <v>3</v>
      </c>
      <c r="I37" s="51">
        <f>G37*H37</f>
        <v>300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3</v>
      </c>
      <c r="I41" s="54">
        <f>SUM(I37:J40)</f>
        <v>300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2024-11-15T02:04:28Z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