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<sst xmlns="http://schemas.openxmlformats.org/spreadsheetml/2006/main" count="113" uniqueCount="91">
  <si>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</si>
  <si>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</si>
  <si>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</si>
  <si>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</si>
  <si>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</si>
  <si>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</si>
  <si>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</si>
  <si>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</si>
  <si>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</si>
  <si>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</si>
  <si>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</si>
  <si>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</si>
  <si>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</si>
  <si>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</si>
  <si>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</si>
  <si>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</si>
  <si>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</si>
  <si>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</si>
  <si>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</si>
  <si>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</si>
  <si>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</si>
  <si>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</si>
  <si>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</si>
  <si>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</si>
  <si>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</si>
  <si>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</si>
  <si>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</si>
  <si>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</si>
  <si>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帮客户买咖啡</t>
  </si>
  <si>
    <t>尽量提供可用的原始发票，发票项目不可用的，且开票需要加收税点的可以不提供原始发票。网上交易均需提供交易截图。</t>
  </si>
  <si>
    <t>快递费72+13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</si>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</sst>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8" sqref="I28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865</v>
      </c>
      <c r="G25" s="65">
        <v>0</v>
      </c>
      <c r="H25" s="65">
        <f t="shared" si="0"/>
        <v>865</v>
      </c>
      <c r="I25" s="94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85</v>
      </c>
      <c r="G26" s="65">
        <v>0</v>
      </c>
      <c r="H26" s="65">
        <f t="shared" ref="H26" si="8">F26+G26</f>
        <v>85</v>
      </c>
      <c r="I26" s="86" t="s">
        <v>30</v>
      </c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950</v>
      </c>
      <c r="G27" s="69">
        <f>SUM(G25:G26)</f>
        <v>0</v>
      </c>
      <c r="H27" s="69">
        <f t="shared" ref="H27" si="10">SUM(H25:H26)</f>
        <v>950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950</v>
      </c>
      <c r="G53" s="69">
        <f t="shared" si="22"/>
        <v>0</v>
      </c>
      <c r="H53" s="69">
        <f t="shared" si="22"/>
        <v>950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950</v>
      </c>
      <c r="D58" s="81"/>
      <c r="E58" s="81">
        <f>F53</f>
        <v>950</v>
      </c>
      <c r="F58" s="81"/>
      <c r="G58" s="81">
        <f>G53</f>
        <v>0</v>
      </c>
      <c r="H58" s="81"/>
      <c r="I58" s="101">
        <f>A58-C58</f>
        <v>-950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2023-06-05T09:45:09Z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