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3" hidden="1">退票!$A$1:$AN$12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<sst xmlns="http://schemas.openxmlformats.org/spreadsheetml/2006/main" count="2013" uniqueCount="662">
  <si>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</si>
  <si>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</si>
  <si>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</si>
  <si>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</si>
  <si>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</si>
  <si>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</si>
  <si>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</si>
  <si>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</si>
  <si>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</si>
  <si>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</si>
  <si>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</si>
  <si>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</si>
  <si>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</si>
  <si>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</si>
  <si>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</si>
  <si>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</si>
  <si>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</si>
  <si>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</si>
  <si>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</si>
  <si>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</si>
  <si>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</si>
  <si>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</si>
  <si>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</si>
  <si>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</si>
  <si>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</si>
  <si>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</si>
  <si>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</si>
  <si>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</si>
  <si>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</si>
  <si>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</si>
  <si>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</si>
  <si>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</si>
  <si>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</si>
  <si>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</si>
  <si>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</si>
  <si>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2025-09-24 15:27</t>
  </si>
  <si>
    <t>国内</t>
  </si>
  <si>
    <t>HN0MBK</t>
  </si>
  <si>
    <t>KMTA-251201-JGY883</t>
  </si>
  <si>
    <t>784-5304659637</t>
  </si>
  <si>
    <t>CZ</t>
  </si>
  <si>
    <t>何世炜</t>
  </si>
  <si>
    <t>成人</t>
  </si>
  <si>
    <t>441501199610185231</t>
  </si>
  <si>
    <t>13502369402</t>
  </si>
  <si>
    <t>HGHSZX</t>
  </si>
  <si>
    <t>杭州-深圳</t>
  </si>
  <si>
    <t>CZ6548</t>
  </si>
  <si>
    <t>U</t>
  </si>
  <si>
    <t>2026-09-22 23:15</t>
  </si>
  <si>
    <t>001576</t>
  </si>
  <si>
    <t>27919 何世炜</t>
  </si>
  <si>
    <t>PEK202</t>
  </si>
  <si>
    <t>19582</t>
  </si>
  <si>
    <t>6</t>
  </si>
  <si>
    <t>OPEN FOR USE</t>
  </si>
  <si>
    <t>2025-09-22 23:46</t>
  </si>
  <si>
    <t>JDCHVM</t>
  </si>
  <si>
    <t>784-5304659650</t>
  </si>
  <si>
    <t>周振冬</t>
  </si>
  <si>
    <t>430426199509253470</t>
  </si>
  <si>
    <t>13066827156</t>
  </si>
  <si>
    <t>M</t>
  </si>
  <si>
    <t>2025-09-22 23:15</t>
  </si>
  <si>
    <t>27921 周振冬</t>
  </si>
  <si>
    <t>8604</t>
  </si>
  <si>
    <t>2025-09-22 23:30</t>
  </si>
  <si>
    <t>2025-09-22 23:31</t>
  </si>
  <si>
    <t>JE66BG</t>
  </si>
  <si>
    <t>784-5304659635</t>
  </si>
  <si>
    <t>陈妙达</t>
  </si>
  <si>
    <t>210902199701061562</t>
  </si>
  <si>
    <t>17688751502</t>
  </si>
  <si>
    <t>27917 陈妙达</t>
  </si>
  <si>
    <t>2025-09-22 17:20</t>
  </si>
  <si>
    <t>2025-09-22 17:21</t>
  </si>
  <si>
    <t>JXTV89</t>
  </si>
  <si>
    <t>999-5304659622</t>
  </si>
  <si>
    <t>CA</t>
  </si>
  <si>
    <t>陈瑶</t>
  </si>
  <si>
    <t>420923199401081810</t>
  </si>
  <si>
    <t>13662228549</t>
  </si>
  <si>
    <t>CA1735</t>
  </si>
  <si>
    <t>Q</t>
  </si>
  <si>
    <t>2025-09-22 19:00</t>
  </si>
  <si>
    <t>27913 陈瑶</t>
  </si>
  <si>
    <t>2025-09-20 23:40</t>
  </si>
  <si>
    <t>081810</t>
  </si>
  <si>
    <t>891-5303968478</t>
  </si>
  <si>
    <t>GJ</t>
  </si>
  <si>
    <t>GJ8900</t>
  </si>
  <si>
    <t>A</t>
  </si>
  <si>
    <t>2025-09-22 20:30</t>
  </si>
  <si>
    <t>REFUNDED</t>
  </si>
  <si>
    <t>2025-09-19 09:45</t>
  </si>
  <si>
    <t>KXP4VN</t>
  </si>
  <si>
    <t>784-5303364697</t>
  </si>
  <si>
    <t>张樱秦</t>
  </si>
  <si>
    <t>210623199101120464</t>
  </si>
  <si>
    <t>15767173777</t>
  </si>
  <si>
    <t>SZXHGH</t>
  </si>
  <si>
    <t>深圳-杭州</t>
  </si>
  <si>
    <t>CZ8597</t>
  </si>
  <si>
    <t>2025-09-20 13:00</t>
  </si>
  <si>
    <t>27912 张樱秦</t>
  </si>
  <si>
    <t>38957</t>
  </si>
  <si>
    <t>2025-09-19 09:43</t>
  </si>
  <si>
    <t>KXP4V2</t>
  </si>
  <si>
    <t>784-5303364695</t>
  </si>
  <si>
    <t>2025-09-15 15:10</t>
  </si>
  <si>
    <t>2025-09-15 15:49</t>
  </si>
  <si>
    <t>#12345</t>
  </si>
  <si>
    <t>891-2959190271</t>
  </si>
  <si>
    <t>周正华</t>
  </si>
  <si>
    <t>511524199012020317</t>
  </si>
  <si>
    <t>18684086096</t>
  </si>
  <si>
    <t>HGHCTU</t>
  </si>
  <si>
    <t>杭州-成都</t>
  </si>
  <si>
    <t>GJ8091</t>
  </si>
  <si>
    <t>D</t>
  </si>
  <si>
    <t>2025-09-23 15:15</t>
  </si>
  <si>
    <t>27924 周正华</t>
  </si>
  <si>
    <t>BJS310</t>
  </si>
  <si>
    <t>2025-09-15 15:07</t>
  </si>
  <si>
    <t>2025-09-15 15:37</t>
  </si>
  <si>
    <t>JD39FF</t>
  </si>
  <si>
    <t>999-5301887105</t>
  </si>
  <si>
    <t>吴彦莹</t>
  </si>
  <si>
    <t>469022199607200328</t>
  </si>
  <si>
    <t>13707529155</t>
  </si>
  <si>
    <t>CA1733</t>
  </si>
  <si>
    <t>L</t>
  </si>
  <si>
    <t>2025-09-23 14:10</t>
  </si>
  <si>
    <t>34869 吴彦莹</t>
  </si>
  <si>
    <t>2025-09-15 15:35</t>
  </si>
  <si>
    <t>HM4SPY</t>
  </si>
  <si>
    <t>999-5301887104</t>
  </si>
  <si>
    <t>雷冲</t>
  </si>
  <si>
    <t>362202199712265014</t>
  </si>
  <si>
    <t>15170540017</t>
  </si>
  <si>
    <t>34870 雷冲</t>
  </si>
  <si>
    <t>2025-09-15 14:43</t>
  </si>
  <si>
    <t>2025-09-15 15:26</t>
  </si>
  <si>
    <t>KSZTFY</t>
  </si>
  <si>
    <t>781-5301887102</t>
  </si>
  <si>
    <t>MU</t>
  </si>
  <si>
    <t>TFUHGH</t>
  </si>
  <si>
    <t>成都-杭州</t>
  </si>
  <si>
    <t>MU6774</t>
  </si>
  <si>
    <t>R</t>
  </si>
  <si>
    <t>2025-09-20 11:55</t>
  </si>
  <si>
    <t>2025-09-13 19:07</t>
  </si>
  <si>
    <t>2025-09-13 20:41</t>
  </si>
  <si>
    <t>HM0RS4</t>
  </si>
  <si>
    <t>479-5301886988</t>
  </si>
  <si>
    <t>ZH</t>
  </si>
  <si>
    <t>ZH9886</t>
  </si>
  <si>
    <t>K</t>
  </si>
  <si>
    <t>2025-09-23 15:30</t>
  </si>
  <si>
    <t>19583</t>
  </si>
  <si>
    <t>2025-09-12 16:21</t>
  </si>
  <si>
    <t>HYF51X</t>
  </si>
  <si>
    <t>731-5301886986</t>
  </si>
  <si>
    <t>MF</t>
  </si>
  <si>
    <t>CALIC NEMANJA</t>
  </si>
  <si>
    <t>PK1727550</t>
  </si>
  <si>
    <t>15711309775</t>
  </si>
  <si>
    <t>HETHGH</t>
  </si>
  <si>
    <t>呼和浩特-杭州</t>
  </si>
  <si>
    <t>MF8124</t>
  </si>
  <si>
    <t>2025-09-19 13:00</t>
  </si>
  <si>
    <t>27926 CALIC NEMANJA</t>
  </si>
  <si>
    <t>2025-09-13 12:24</t>
  </si>
  <si>
    <t>2025-09-13 12:33</t>
  </si>
  <si>
    <t>KYNKPG</t>
  </si>
  <si>
    <t>324-5301886934</t>
  </si>
  <si>
    <t>SC</t>
  </si>
  <si>
    <t>邱恩荣</t>
  </si>
  <si>
    <t>370683199611092628</t>
  </si>
  <si>
    <t>18354587333</t>
  </si>
  <si>
    <t>TAOHGH</t>
  </si>
  <si>
    <t>青岛-杭州</t>
  </si>
  <si>
    <t>SC4767</t>
  </si>
  <si>
    <t>2025-09-20 07:10</t>
  </si>
  <si>
    <t>31390 邱恩荣</t>
  </si>
  <si>
    <t>2025-09-12 10:17</t>
  </si>
  <si>
    <t>2025-09-12 10:37</t>
  </si>
  <si>
    <t>HP5BQM</t>
  </si>
  <si>
    <t>876-2962976753</t>
  </si>
  <si>
    <t>3U</t>
  </si>
  <si>
    <t>陈力</t>
  </si>
  <si>
    <t>510623199401030517</t>
  </si>
  <si>
    <t>15680853101</t>
  </si>
  <si>
    <t>CTUHGH</t>
  </si>
  <si>
    <t>3U8915</t>
  </si>
  <si>
    <t>E</t>
  </si>
  <si>
    <t>2025-09-19 15:40</t>
  </si>
  <si>
    <t>27901 陈力</t>
  </si>
  <si>
    <t>2025-09-12 01:27</t>
  </si>
  <si>
    <t>2025-09-12 09:49</t>
  </si>
  <si>
    <t>JQC8ZM</t>
  </si>
  <si>
    <t>880-2962976728</t>
  </si>
  <si>
    <t>HU</t>
  </si>
  <si>
    <t>刘甜</t>
  </si>
  <si>
    <t>429005198303288270</t>
  </si>
  <si>
    <t>13631579335</t>
  </si>
  <si>
    <t>HU7393</t>
  </si>
  <si>
    <t>2025-09-16 07:50</t>
  </si>
  <si>
    <t>27898 刘甜</t>
  </si>
  <si>
    <t>2025-09-12 01:29</t>
  </si>
  <si>
    <t>2025-09-12 09:48</t>
  </si>
  <si>
    <t>JQC909</t>
  </si>
  <si>
    <t>999-2962976727</t>
  </si>
  <si>
    <t>HGHPEK</t>
  </si>
  <si>
    <t>杭州-北京</t>
  </si>
  <si>
    <t>CA1703</t>
  </si>
  <si>
    <t>2025-09-24 08:00</t>
  </si>
  <si>
    <t>2025-09-11 20:18</t>
  </si>
  <si>
    <t>2025-09-11 20:32</t>
  </si>
  <si>
    <t>KVQ6N9</t>
  </si>
  <si>
    <t>784-2962976641</t>
  </si>
  <si>
    <t>伍春晓</t>
  </si>
  <si>
    <t>440681199601243686</t>
  </si>
  <si>
    <t>13420794235</t>
  </si>
  <si>
    <t>HGHCAN</t>
  </si>
  <si>
    <t>杭州-广州</t>
  </si>
  <si>
    <t>CZ3522</t>
  </si>
  <si>
    <t>2025-09-22 11:35</t>
  </si>
  <si>
    <t>31389 伍春晓</t>
  </si>
  <si>
    <t>2025-09-11 20:19</t>
  </si>
  <si>
    <t>2025-09-11 20:31</t>
  </si>
  <si>
    <t>JQYTJ8</t>
  </si>
  <si>
    <t>784-2962976640</t>
  </si>
  <si>
    <t>CZ3797</t>
  </si>
  <si>
    <t>2025-09-20 11:30</t>
  </si>
  <si>
    <t>2025-09-11 15:25</t>
  </si>
  <si>
    <t>2025-09-11 15:35</t>
  </si>
  <si>
    <t>KGHZJQ</t>
  </si>
  <si>
    <t>731-2962976158</t>
  </si>
  <si>
    <t>孙国锋</t>
  </si>
  <si>
    <t>500231199511020412</t>
  </si>
  <si>
    <t>17388296085</t>
  </si>
  <si>
    <t>HGHCKG</t>
  </si>
  <si>
    <t>杭州-重庆</t>
  </si>
  <si>
    <t>MF8473</t>
  </si>
  <si>
    <t>Z</t>
  </si>
  <si>
    <t>2025-09-22 18:25</t>
  </si>
  <si>
    <t>35808 孙国锋</t>
  </si>
  <si>
    <t>2025-09-11 15:21</t>
  </si>
  <si>
    <t>2025-09-11 15:22</t>
  </si>
  <si>
    <t>KMD78W</t>
  </si>
  <si>
    <t>999-2962976155</t>
  </si>
  <si>
    <t>CKGHGH</t>
  </si>
  <si>
    <t>重庆-杭州</t>
  </si>
  <si>
    <t>CA1760</t>
  </si>
  <si>
    <t>S</t>
  </si>
  <si>
    <t>2025-09-19 11:25</t>
  </si>
  <si>
    <t>2025-09-10 15:02</t>
  </si>
  <si>
    <t>2025-09-10 15:03</t>
  </si>
  <si>
    <t>HW8ZZP</t>
  </si>
  <si>
    <t>999-2962975753</t>
  </si>
  <si>
    <t>余镛仪</t>
  </si>
  <si>
    <t>440583199507142528</t>
  </si>
  <si>
    <t>18123983629</t>
  </si>
  <si>
    <t>CA4218</t>
  </si>
  <si>
    <t>2025-09-23 14:05</t>
  </si>
  <si>
    <t>27918 余镛仪</t>
  </si>
  <si>
    <t>2025-09-09 15:58</t>
  </si>
  <si>
    <t>2025-09-09 15:59</t>
  </si>
  <si>
    <t>JE6HWL</t>
  </si>
  <si>
    <t>479-2961110671</t>
  </si>
  <si>
    <t>ZH9883</t>
  </si>
  <si>
    <t>P</t>
  </si>
  <si>
    <t>2025-09-19 09:35</t>
  </si>
  <si>
    <t>2025-09-09 15:51</t>
  </si>
  <si>
    <t>JYMCPR</t>
  </si>
  <si>
    <t>479-2961110670</t>
  </si>
  <si>
    <t>2025-09-09 15:45</t>
  </si>
  <si>
    <t>JR8FSP</t>
  </si>
  <si>
    <t>479-2961110662</t>
  </si>
  <si>
    <t>2025-09-09 15:21</t>
  </si>
  <si>
    <t>2025-09-09 15:43</t>
  </si>
  <si>
    <t>891-2967547695</t>
  </si>
  <si>
    <t>邱宇</t>
  </si>
  <si>
    <t>510131199001114212</t>
  </si>
  <si>
    <t>18980927164</t>
  </si>
  <si>
    <t>GJ8068</t>
  </si>
  <si>
    <t>2025-09-19 10:55</t>
  </si>
  <si>
    <t>34320 邱宇</t>
  </si>
  <si>
    <t>2025-09-09 15:23</t>
  </si>
  <si>
    <t>2025-09-09 15:36</t>
  </si>
  <si>
    <t>JEHQZN</t>
  </si>
  <si>
    <t>999-2961110654</t>
  </si>
  <si>
    <t>CA1749</t>
  </si>
  <si>
    <t>2025-09-22 15:25</t>
  </si>
  <si>
    <t>2025-09-08 16:00</t>
  </si>
  <si>
    <t>2025-09-08 16:06</t>
  </si>
  <si>
    <t>JWVHWN</t>
  </si>
  <si>
    <t>784-2730825169</t>
  </si>
  <si>
    <t>胡翅翔</t>
  </si>
  <si>
    <t>50010219980108007X</t>
  </si>
  <si>
    <t>13896565511</t>
  </si>
  <si>
    <t>CZ2169</t>
  </si>
  <si>
    <t>27905 胡翅翔</t>
  </si>
  <si>
    <t>2025-09-07 12:13</t>
  </si>
  <si>
    <t>2025-09-07 12:40</t>
  </si>
  <si>
    <t>JEJNFT</t>
  </si>
  <si>
    <t>324-2730824954</t>
  </si>
  <si>
    <t>冯文博</t>
  </si>
  <si>
    <t>370205199403116030</t>
  </si>
  <si>
    <t>15600635620</t>
  </si>
  <si>
    <t>SC4765</t>
  </si>
  <si>
    <t>2025-09-19 17:30</t>
  </si>
  <si>
    <t>31391 冯文博</t>
  </si>
  <si>
    <t>2025-09-07 12:15</t>
  </si>
  <si>
    <t>JGFNK1</t>
  </si>
  <si>
    <t>324-2730824955</t>
  </si>
  <si>
    <t>HGHTAO</t>
  </si>
  <si>
    <t>杭州-青岛</t>
  </si>
  <si>
    <t>SC4768</t>
  </si>
  <si>
    <t>W</t>
  </si>
  <si>
    <t>2025-09-23 16:20</t>
  </si>
  <si>
    <t>2025-09-06 13:26</t>
  </si>
  <si>
    <t>2025-09-06 13:30</t>
  </si>
  <si>
    <t>JVNKQY</t>
  </si>
  <si>
    <t>999-2730821761</t>
  </si>
  <si>
    <t>张耀廷</t>
  </si>
  <si>
    <t>152701199912230950</t>
  </si>
  <si>
    <t>17648179558</t>
  </si>
  <si>
    <t>2025-09-23 15:25</t>
  </si>
  <si>
    <t>34868 张耀廷</t>
  </si>
  <si>
    <t>2025-09-06 13:15</t>
  </si>
  <si>
    <t>HNQEFF</t>
  </si>
  <si>
    <t>999-2730821760</t>
  </si>
  <si>
    <t>CA4597</t>
  </si>
  <si>
    <t>V</t>
  </si>
  <si>
    <t>2025-09-19 15:35</t>
  </si>
  <si>
    <t>2025-09-05 16:10</t>
  </si>
  <si>
    <t>2025-09-05 16:14</t>
  </si>
  <si>
    <t>HWGY2Q</t>
  </si>
  <si>
    <t>479-2730821665</t>
  </si>
  <si>
    <t>2025-09-22 15:30</t>
  </si>
  <si>
    <t>2025-09-05 16:09</t>
  </si>
  <si>
    <t>KY99L6</t>
  </si>
  <si>
    <t>784-2730821664</t>
  </si>
  <si>
    <t>2025-09-05 16:08</t>
  </si>
  <si>
    <t>2025-09-05 16:13</t>
  </si>
  <si>
    <t>JQGSB8</t>
  </si>
  <si>
    <t>479-2730821662</t>
  </si>
  <si>
    <t>2025-09-05 16:00</t>
  </si>
  <si>
    <t>2025-09-05 16:02</t>
  </si>
  <si>
    <t>JQGR1Q</t>
  </si>
  <si>
    <t>784-2730821661</t>
  </si>
  <si>
    <t>2025-09-05 11:38</t>
  </si>
  <si>
    <t>2025-09-05 11:52</t>
  </si>
  <si>
    <t>811-2964295894</t>
  </si>
  <si>
    <t>EU</t>
  </si>
  <si>
    <t>左沚瑶</t>
  </si>
  <si>
    <t>510722200004072128</t>
  </si>
  <si>
    <t>15328180422</t>
  </si>
  <si>
    <t>EU2260</t>
  </si>
  <si>
    <t>I</t>
  </si>
  <si>
    <t>2025-09-22 20:10</t>
  </si>
  <si>
    <t>34325 左沚瑶</t>
  </si>
  <si>
    <t>2025-09-05 11:37</t>
  </si>
  <si>
    <t>2025-09-05 11:51</t>
  </si>
  <si>
    <t>811-2964334280</t>
  </si>
  <si>
    <t>EU2259</t>
  </si>
  <si>
    <t>2025-09-19 08:30</t>
  </si>
  <si>
    <t>2025-09-05 11:36</t>
  </si>
  <si>
    <t>2025-09-05 11:50</t>
  </si>
  <si>
    <t>811-2964373750</t>
  </si>
  <si>
    <t>吴俊瑶</t>
  </si>
  <si>
    <t>510703199905100064</t>
  </si>
  <si>
    <t>17390100510</t>
  </si>
  <si>
    <t>34324 吴俊瑶</t>
  </si>
  <si>
    <t>2025-09-05 11:35</t>
  </si>
  <si>
    <t>2025-09-05 11:49</t>
  </si>
  <si>
    <t>811-2964344399</t>
  </si>
  <si>
    <t>2025-09-05 10:04</t>
  </si>
  <si>
    <t>2025-09-05 10:10</t>
  </si>
  <si>
    <t>HQRMJK</t>
  </si>
  <si>
    <t>999-2730821578</t>
  </si>
  <si>
    <t>李慧足</t>
  </si>
  <si>
    <t>13018319951115085X</t>
  </si>
  <si>
    <t>13820360155</t>
  </si>
  <si>
    <t>CA1709</t>
  </si>
  <si>
    <t>2025-09-23 11:00</t>
  </si>
  <si>
    <t>31903 李慧足</t>
  </si>
  <si>
    <t>2025-09-05 10:03</t>
  </si>
  <si>
    <t>2025-09-05 10:09</t>
  </si>
  <si>
    <t>KYF8GQ</t>
  </si>
  <si>
    <t>999-2730821577</t>
  </si>
  <si>
    <t>PEKHGH</t>
  </si>
  <si>
    <t>北京-杭州</t>
  </si>
  <si>
    <t>CA1712</t>
  </si>
  <si>
    <t>2025-09-17 11:30</t>
  </si>
  <si>
    <t>2025-09-04 18:37</t>
  </si>
  <si>
    <t>2025-09-04 18:38</t>
  </si>
  <si>
    <t>HYG50R</t>
  </si>
  <si>
    <t>479-2730821523</t>
  </si>
  <si>
    <t>ZH9884</t>
  </si>
  <si>
    <t>2025-09-23 12:50</t>
  </si>
  <si>
    <t>2025-09-04 16:53</t>
  </si>
  <si>
    <t>2025-09-04 16:55</t>
  </si>
  <si>
    <t>KY2ZPC</t>
  </si>
  <si>
    <t>876-2730821485</t>
  </si>
  <si>
    <t>何艳红</t>
  </si>
  <si>
    <t>510124198904281742</t>
  </si>
  <si>
    <t>18180445812</t>
  </si>
  <si>
    <t>3U8918</t>
  </si>
  <si>
    <t>N</t>
  </si>
  <si>
    <t>2025-09-23 09:00</t>
  </si>
  <si>
    <t>27927 何艳红</t>
  </si>
  <si>
    <t>2025-09-04 12:06</t>
  </si>
  <si>
    <t>2025-09-04 12:14</t>
  </si>
  <si>
    <t>JM44TM</t>
  </si>
  <si>
    <t>784-2730821433</t>
  </si>
  <si>
    <t>CZ8712</t>
  </si>
  <si>
    <t>2025-09-23 13:50</t>
  </si>
  <si>
    <t>2025-09-04 12:03</t>
  </si>
  <si>
    <t>JM44MH</t>
  </si>
  <si>
    <t>784-2730821432</t>
  </si>
  <si>
    <t>CZ6479</t>
  </si>
  <si>
    <t>2025-09-19 14:45</t>
  </si>
  <si>
    <t>2025-09-03 17:28</t>
  </si>
  <si>
    <t>2025-09-03 17:33</t>
  </si>
  <si>
    <t>JWTRE5</t>
  </si>
  <si>
    <t>781-2730821333</t>
  </si>
  <si>
    <t>张赟</t>
  </si>
  <si>
    <t>140431199305140417</t>
  </si>
  <si>
    <t>18649553031</t>
  </si>
  <si>
    <t>HGHTYN</t>
  </si>
  <si>
    <t>杭州-太原</t>
  </si>
  <si>
    <t>MU5485</t>
  </si>
  <si>
    <t>2025-09-22 17:45</t>
  </si>
  <si>
    <t>31901 张赟</t>
  </si>
  <si>
    <t>2025-09-03 17:27</t>
  </si>
  <si>
    <t>KMVLZM</t>
  </si>
  <si>
    <t>781-2730821332</t>
  </si>
  <si>
    <t>TYNHGH</t>
  </si>
  <si>
    <t>太原-杭州</t>
  </si>
  <si>
    <t>MU5261</t>
  </si>
  <si>
    <t>2025-09-19 06:55</t>
  </si>
  <si>
    <t>2025-09-03 17:09</t>
  </si>
  <si>
    <t>2025-09-03 17:26</t>
  </si>
  <si>
    <t>JEQJG0</t>
  </si>
  <si>
    <t>999-2730821331</t>
  </si>
  <si>
    <t>程浩</t>
  </si>
  <si>
    <t>500242199505020511</t>
  </si>
  <si>
    <t>15320397674</t>
  </si>
  <si>
    <t>CA1762</t>
  </si>
  <si>
    <t>2025-09-19 18:05</t>
  </si>
  <si>
    <t>31923 程浩</t>
  </si>
  <si>
    <t>2025-09-03 17:12</t>
  </si>
  <si>
    <t>JEQJX0</t>
  </si>
  <si>
    <t>999-2730821330</t>
  </si>
  <si>
    <t>CA4578</t>
  </si>
  <si>
    <t>2025-09-22 19:20</t>
  </si>
  <si>
    <t>2025-09-03 14:56</t>
  </si>
  <si>
    <t>2025-09-03 15:09</t>
  </si>
  <si>
    <t>HTCLMG</t>
  </si>
  <si>
    <t>999-2730821304</t>
  </si>
  <si>
    <t>徐渤淇</t>
  </si>
  <si>
    <t>220106199905061218</t>
  </si>
  <si>
    <t>14726158737</t>
  </si>
  <si>
    <t>31924 徐渤淇</t>
  </si>
  <si>
    <t>2025-09-03 14:54</t>
  </si>
  <si>
    <t>2025-09-03 14:55</t>
  </si>
  <si>
    <t>KSQZ9J</t>
  </si>
  <si>
    <t>781-2730821300</t>
  </si>
  <si>
    <t>MU6171</t>
  </si>
  <si>
    <t>2025-09-20 09:15</t>
  </si>
  <si>
    <t>2025-09-02 16:01</t>
  </si>
  <si>
    <t>2025-09-02 16:18</t>
  </si>
  <si>
    <t>HD9MMW</t>
  </si>
  <si>
    <t>479-2730821147</t>
  </si>
  <si>
    <t>2025-09-01 23:16</t>
  </si>
  <si>
    <t>2025-09-02 09:21</t>
  </si>
  <si>
    <t>HS3NY3</t>
  </si>
  <si>
    <t>999-2730821065</t>
  </si>
  <si>
    <t>刘玉林</t>
  </si>
  <si>
    <t>511028199810152013</t>
  </si>
  <si>
    <t>17628354734</t>
  </si>
  <si>
    <t>CA1739</t>
  </si>
  <si>
    <t>2025-09-23 17:15</t>
  </si>
  <si>
    <t>27914 刘玉林</t>
  </si>
  <si>
    <t>JW25WT</t>
  </si>
  <si>
    <t>999-2730821064</t>
  </si>
  <si>
    <t>李小玉</t>
  </si>
  <si>
    <t>511028200010300829</t>
  </si>
  <si>
    <t>15884851057</t>
  </si>
  <si>
    <t>27915 李小玉</t>
  </si>
  <si>
    <t>2025-09-01 23:11</t>
  </si>
  <si>
    <t>2025-09-02 09:20</t>
  </si>
  <si>
    <t>HGHN9M</t>
  </si>
  <si>
    <t>999-2730821063</t>
  </si>
  <si>
    <t>CA4217</t>
  </si>
  <si>
    <t>2025-09-19 10:05</t>
  </si>
  <si>
    <t>2025-09-01 23:09</t>
  </si>
  <si>
    <t>KDH123</t>
  </si>
  <si>
    <t>999-2730821062</t>
  </si>
  <si>
    <t>2025-09-01 00:41</t>
  </si>
  <si>
    <t>2025-09-01 10:22</t>
  </si>
  <si>
    <t>KET4EV</t>
  </si>
  <si>
    <t>781-2726936398</t>
  </si>
  <si>
    <t>刘路</t>
  </si>
  <si>
    <t>140602199907240537</t>
  </si>
  <si>
    <t>17636665443</t>
  </si>
  <si>
    <t>MU6838</t>
  </si>
  <si>
    <t>2025-09-22 18:30</t>
  </si>
  <si>
    <t>27906 刘路</t>
  </si>
  <si>
    <t>2025-09-01 00:38</t>
  </si>
  <si>
    <t>JFVMC2</t>
  </si>
  <si>
    <t>324-2726936397</t>
  </si>
  <si>
    <t>SC4931</t>
  </si>
  <si>
    <t>2025-09-18 11:15</t>
  </si>
  <si>
    <t>2025-08-28 16:18</t>
  </si>
  <si>
    <t>2025-08-28 16:20</t>
  </si>
  <si>
    <t>HSPTH3</t>
  </si>
  <si>
    <t>479-2726936155</t>
  </si>
  <si>
    <t>ZH9887</t>
  </si>
  <si>
    <t>2025-09-19 14:00</t>
  </si>
  <si>
    <t>2025-08-28 14:47</t>
  </si>
  <si>
    <t>2025-08-28 14:48</t>
  </si>
  <si>
    <t>HGLK69</t>
  </si>
  <si>
    <t>999-2726936137</t>
  </si>
  <si>
    <t>2025-08-28 14:41</t>
  </si>
  <si>
    <t>2025-08-28 14:45</t>
  </si>
  <si>
    <t>KFNEH6</t>
  </si>
  <si>
    <t>479-2726936135</t>
  </si>
  <si>
    <t>2025-08-28 12:47</t>
  </si>
  <si>
    <t>2025-08-28 14:26</t>
  </si>
  <si>
    <t>KNRY3R</t>
  </si>
  <si>
    <t>479-2726936116</t>
  </si>
  <si>
    <t>谢雷</t>
  </si>
  <si>
    <t>341226198901080432</t>
  </si>
  <si>
    <t>13322996711</t>
  </si>
  <si>
    <t>27916 谢雷</t>
  </si>
  <si>
    <t>2025-08-27 16:20</t>
  </si>
  <si>
    <t>2025-08-27 16:21</t>
  </si>
  <si>
    <t>KQZFZM</t>
  </si>
  <si>
    <t>781-2725644391</t>
  </si>
  <si>
    <t>周立枭</t>
  </si>
  <si>
    <t>533523199912310298</t>
  </si>
  <si>
    <t>13312515910</t>
  </si>
  <si>
    <t>KMGHGH</t>
  </si>
  <si>
    <t>昆明-杭州</t>
  </si>
  <si>
    <t>MU6156</t>
  </si>
  <si>
    <t>2025-09-19 13:20</t>
  </si>
  <si>
    <t>27925 周立枭</t>
  </si>
  <si>
    <t/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</si>
  <si>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</si>
  <si>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</si>
  <si>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</si>
  <si>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</si>
  <si>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</si>
  <si>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</si>
  <si>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</si>
  <si>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</si>
  <si>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</si>
  <si>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</si>
  <si>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</si>
  <si>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</si>
  <si>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</si>
  <si>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</si>
  <si>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</si>
  <si>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</si>
  <si>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</si>
  <si>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</si>
  <si>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</si>
  <si>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</si>
  <si>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</si>
  <si>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</si>
  <si>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</si>
  <si>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</si>
  <si>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</si>
  <si>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999-2962975911</t>
  </si>
  <si>
    <t>JPG2509110002</t>
  </si>
  <si>
    <t>JPC2509090060</t>
  </si>
  <si>
    <t>2025-09-22 14:05</t>
  </si>
  <si>
    <t>15694877309 周洁</t>
  </si>
  <si>
    <t>2025-09-11 09:46</t>
  </si>
  <si>
    <t>2025-09-11 09:47</t>
  </si>
  <si>
    <t>479-2962976633</t>
  </si>
  <si>
    <t>JPG2509120003</t>
  </si>
  <si>
    <t>JPC2509090064</t>
  </si>
  <si>
    <t>2025-09-18 09:35</t>
  </si>
  <si>
    <t>2025-09-12 09:13</t>
  </si>
  <si>
    <t>784-5301887021</t>
  </si>
  <si>
    <t>JPG2509130007</t>
  </si>
  <si>
    <t>JPC2509040044</t>
  </si>
  <si>
    <t>2025-09-20 18:30</t>
  </si>
  <si>
    <t>CZ6547</t>
  </si>
  <si>
    <t>khcs15101533184 卢祥宇</t>
  </si>
  <si>
    <t>2025-09-13 22:50</t>
  </si>
  <si>
    <t>2025-09-13 22:51</t>
  </si>
  <si>
    <t>784-5301887194</t>
  </si>
  <si>
    <t>JPG2509160015</t>
  </si>
  <si>
    <t>JPC2509110219</t>
  </si>
  <si>
    <t>2025-09-23 14:35</t>
  </si>
  <si>
    <t>CZ6568</t>
  </si>
  <si>
    <t>2025-09-16 14:06</t>
  </si>
  <si>
    <t>999-5301887205</t>
  </si>
  <si>
    <t>JPG2509160016</t>
  </si>
  <si>
    <t>2025-09-16 15:15</t>
  </si>
  <si>
    <t>2025-09-16 15:17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</si>
  <si>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</si>
  <si>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</si>
  <si>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</si>
  <si>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</si>
  <si>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</si>
  <si>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</si>
  <si>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</si>
  <si>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</si>
  <si>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</si>
  <si>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</si>
  <si>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</si>
  <si>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</si>
  <si>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</si>
  <si>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</si>
  <si>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</si>
  <si>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</si>
  <si>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经济舱</t>
  </si>
  <si>
    <t>2025-09-22 23:44</t>
  </si>
  <si>
    <t>ZDCPKHCS003 自动出票03</t>
  </si>
  <si>
    <t>JPT2509220018</t>
  </si>
  <si>
    <t>JPC2509040045</t>
  </si>
  <si>
    <t>2025-09-22 23:28</t>
  </si>
  <si>
    <t>ZDCPKHCS001 自动出票01</t>
  </si>
  <si>
    <t>JPT2509220012</t>
  </si>
  <si>
    <t>JPC2509020082</t>
  </si>
  <si>
    <t>公务舱</t>
  </si>
  <si>
    <t>2025-09-22 17:23</t>
  </si>
  <si>
    <t>2025-09-22 17:14</t>
  </si>
  <si>
    <t>JPT2509220009</t>
  </si>
  <si>
    <t>JPC2509200009</t>
  </si>
  <si>
    <t>2025-09-20 23:38</t>
  </si>
  <si>
    <t>JPT2509200015</t>
  </si>
  <si>
    <t>JPC2509050118</t>
  </si>
  <si>
    <t>2025-09-19 09:55</t>
  </si>
  <si>
    <t>ZDCPKHCS02 自动出票02</t>
  </si>
  <si>
    <t>2025-09-19 09:39</t>
  </si>
  <si>
    <t>JPT2509190006</t>
  </si>
  <si>
    <t>JPC2509050117</t>
  </si>
  <si>
    <t>METW1V</t>
  </si>
  <si>
    <t>13521939103 会务客服2</t>
  </si>
  <si>
    <t>JPT2509190005</t>
  </si>
  <si>
    <t>JPC2509050114</t>
  </si>
  <si>
    <t>2025-09-18 21:41</t>
  </si>
  <si>
    <t>JPT2509180016</t>
  </si>
  <si>
    <t>JPC2508280042</t>
  </si>
  <si>
    <t>PKY6R6</t>
  </si>
  <si>
    <t>2025-09-18 21:40</t>
  </si>
  <si>
    <t>JPT2509180015</t>
  </si>
  <si>
    <t>JPC2509100089</t>
  </si>
  <si>
    <t>2025-09-10 16:19</t>
  </si>
  <si>
    <t>2025-09-10 15:01</t>
  </si>
  <si>
    <t>JPT2509100011</t>
  </si>
  <si>
    <t>JPC2509040125</t>
  </si>
  <si>
    <t>JPT2509100010</t>
  </si>
  <si>
    <t>JPC2508280044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</si>
</sst>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E13"/>
  <sheetViews>
    <sheetView tabSelected="1" workbookViewId="0">
      <selection activeCell="H16" sqref="H16"/>
    </sheetView>
  </sheetViews>
  <sheetFormatPr defaultColWidth="8.88888888888889" defaultRowHeight="14.4" outlineLevelCol="4"/>
  <sheetData>
    <row r="8" spans="3:5">
      <c r="C8" s="7"/>
      <c r="D8" s="7" t="s">
        <v>0</v>
      </c>
      <c r="E8" s="7" t="s">
        <v>0</v>
      </c>
    </row>
    <row r="9" spans="3:5">
      <c r="C9" s="7" t="s">
        <v>1</v>
      </c>
      <c r="D9" s="7">
        <v>56360</v>
      </c>
      <c r="E9">
        <v>56040</v>
      </c>
    </row>
    <row r="10" spans="3:5">
      <c r="C10" s="7" t="s">
        <v>2</v>
      </c>
      <c r="D10" s="7">
        <v>584</v>
      </c>
      <c r="E10">
        <v>559</v>
      </c>
    </row>
    <row r="11" spans="3:5">
      <c r="C11" s="7" t="s">
        <v>3</v>
      </c>
      <c r="D11" s="7">
        <v>-4894</v>
      </c>
      <c r="E11">
        <v>-4944</v>
      </c>
    </row>
    <row r="12" spans="3:4">
      <c r="C12" s="7"/>
      <c r="D12" s="7"/>
    </row>
    <row r="13" ht="17.4" spans="3:5">
      <c r="C13" s="7" t="s">
        <v>4</v>
      </c>
      <c r="D13" s="8">
        <f>SUM(D9:D12)</f>
        <v>52050</v>
      </c>
      <c r="E13" s="8">
        <f>SUM(E9:E12)</f>
        <v>51655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6"/>
  <sheetViews>
    <sheetView topLeftCell="K1" workbookViewId="0">
      <pane ySplit="1" topLeftCell="A57" activePane="bottomLeft" state="frozen"/>
      <selection/>
      <selection pane="bottomLeft" activeCell="V64" sqref="V2:V64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13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9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1150</v>
      </c>
      <c r="S2" s="2">
        <v>50</v>
      </c>
      <c r="T2" s="2">
        <v>20</v>
      </c>
      <c r="U2" s="2">
        <v>1220</v>
      </c>
      <c r="V2" s="2">
        <v>0</v>
      </c>
      <c r="W2" s="2">
        <v>1220</v>
      </c>
      <c r="X2" s="2">
        <f t="shared" ref="X2:X65" si="0">W2+V2</f>
        <v>1220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56</v>
      </c>
      <c r="D3" s="3" t="s">
        <v>36</v>
      </c>
      <c r="E3" s="3" t="s">
        <v>57</v>
      </c>
      <c r="F3" s="3" t="s">
        <v>38</v>
      </c>
      <c r="G3" s="3" t="s">
        <v>58</v>
      </c>
      <c r="H3" s="3" t="s">
        <v>40</v>
      </c>
      <c r="I3" s="3" t="s">
        <v>59</v>
      </c>
      <c r="J3" s="3" t="s">
        <v>42</v>
      </c>
      <c r="K3" s="3" t="s">
        <v>60</v>
      </c>
      <c r="L3" s="3" t="s">
        <v>61</v>
      </c>
      <c r="M3" s="3" t="s">
        <v>45</v>
      </c>
      <c r="N3" s="3" t="s">
        <v>46</v>
      </c>
      <c r="O3" s="3" t="s">
        <v>47</v>
      </c>
      <c r="P3" s="3" t="s">
        <v>62</v>
      </c>
      <c r="Q3" s="3" t="s">
        <v>63</v>
      </c>
      <c r="R3" s="2">
        <v>1450</v>
      </c>
      <c r="S3" s="2">
        <v>50</v>
      </c>
      <c r="T3" s="2">
        <v>20</v>
      </c>
      <c r="U3" s="2">
        <v>1520</v>
      </c>
      <c r="V3" s="2">
        <v>0</v>
      </c>
      <c r="W3" s="2">
        <v>1520</v>
      </c>
      <c r="X3" s="2">
        <f t="shared" si="0"/>
        <v>1520</v>
      </c>
      <c r="Y3" s="3" t="s">
        <v>50</v>
      </c>
      <c r="Z3" s="3" t="s">
        <v>64</v>
      </c>
      <c r="AA3" s="3" t="s">
        <v>52</v>
      </c>
      <c r="AB3" s="3" t="s">
        <v>65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66</v>
      </c>
      <c r="C4" s="3" t="s">
        <v>67</v>
      </c>
      <c r="D4" s="3" t="s">
        <v>36</v>
      </c>
      <c r="E4" s="3" t="s">
        <v>68</v>
      </c>
      <c r="F4" s="3" t="s">
        <v>38</v>
      </c>
      <c r="G4" s="3" t="s">
        <v>69</v>
      </c>
      <c r="H4" s="3" t="s">
        <v>40</v>
      </c>
      <c r="I4" s="3" t="s">
        <v>70</v>
      </c>
      <c r="J4" s="3" t="s">
        <v>42</v>
      </c>
      <c r="K4" s="3" t="s">
        <v>71</v>
      </c>
      <c r="L4" s="3" t="s">
        <v>72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63</v>
      </c>
      <c r="R4" s="2">
        <v>1150</v>
      </c>
      <c r="S4" s="2">
        <v>50</v>
      </c>
      <c r="T4" s="2">
        <v>20</v>
      </c>
      <c r="U4" s="2">
        <v>1220</v>
      </c>
      <c r="V4" s="2">
        <v>0</v>
      </c>
      <c r="W4" s="2">
        <v>1220</v>
      </c>
      <c r="X4" s="2">
        <f t="shared" si="0"/>
        <v>1220</v>
      </c>
      <c r="Y4" s="3" t="s">
        <v>50</v>
      </c>
      <c r="Z4" s="3" t="s">
        <v>73</v>
      </c>
      <c r="AA4" s="3" t="s">
        <v>52</v>
      </c>
      <c r="AB4" s="3" t="s">
        <v>65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74</v>
      </c>
      <c r="C5" s="3" t="s">
        <v>75</v>
      </c>
      <c r="D5" s="3" t="s">
        <v>36</v>
      </c>
      <c r="E5" s="3" t="s">
        <v>76</v>
      </c>
      <c r="F5" s="3" t="s">
        <v>38</v>
      </c>
      <c r="G5" s="3" t="s">
        <v>77</v>
      </c>
      <c r="H5" s="3" t="s">
        <v>78</v>
      </c>
      <c r="I5" s="3" t="s">
        <v>79</v>
      </c>
      <c r="J5" s="3" t="s">
        <v>42</v>
      </c>
      <c r="K5" s="3" t="s">
        <v>80</v>
      </c>
      <c r="L5" s="3" t="s">
        <v>81</v>
      </c>
      <c r="M5" s="3" t="s">
        <v>45</v>
      </c>
      <c r="N5" s="3" t="s">
        <v>46</v>
      </c>
      <c r="O5" s="3" t="s">
        <v>82</v>
      </c>
      <c r="P5" s="3" t="s">
        <v>83</v>
      </c>
      <c r="Q5" s="3" t="s">
        <v>84</v>
      </c>
      <c r="R5" s="2">
        <v>1360</v>
      </c>
      <c r="S5" s="2">
        <v>50</v>
      </c>
      <c r="T5" s="2">
        <v>20</v>
      </c>
      <c r="U5" s="2">
        <v>1430</v>
      </c>
      <c r="V5" s="2">
        <v>0</v>
      </c>
      <c r="W5" s="2">
        <v>1430</v>
      </c>
      <c r="X5" s="2">
        <f t="shared" si="0"/>
        <v>1430</v>
      </c>
      <c r="Y5" s="3" t="s">
        <v>50</v>
      </c>
      <c r="Z5" s="3" t="s">
        <v>85</v>
      </c>
      <c r="AA5" s="3" t="s">
        <v>52</v>
      </c>
      <c r="AB5" s="3" t="s">
        <v>65</v>
      </c>
      <c r="AC5" s="3" t="s">
        <v>54</v>
      </c>
      <c r="AD5" s="3" t="s">
        <v>55</v>
      </c>
    </row>
    <row r="6" ht="15.35" customHeight="1" spans="1:30">
      <c r="A6" s="2">
        <v>5</v>
      </c>
      <c r="B6" s="3" t="s">
        <v>86</v>
      </c>
      <c r="C6" s="3" t="s">
        <v>86</v>
      </c>
      <c r="D6" s="3" t="s">
        <v>36</v>
      </c>
      <c r="E6" s="3" t="s">
        <v>87</v>
      </c>
      <c r="F6" s="3" t="s">
        <v>38</v>
      </c>
      <c r="G6" s="3" t="s">
        <v>88</v>
      </c>
      <c r="H6" s="3" t="s">
        <v>89</v>
      </c>
      <c r="I6" s="3" t="s">
        <v>79</v>
      </c>
      <c r="J6" s="3" t="s">
        <v>42</v>
      </c>
      <c r="K6" s="3" t="s">
        <v>80</v>
      </c>
      <c r="L6" s="3" t="s">
        <v>81</v>
      </c>
      <c r="M6" s="3" t="s">
        <v>45</v>
      </c>
      <c r="N6" s="3" t="s">
        <v>46</v>
      </c>
      <c r="O6" s="3" t="s">
        <v>90</v>
      </c>
      <c r="P6" s="3" t="s">
        <v>91</v>
      </c>
      <c r="Q6" s="3" t="s">
        <v>92</v>
      </c>
      <c r="R6" s="2">
        <v>600</v>
      </c>
      <c r="S6" s="2">
        <v>50</v>
      </c>
      <c r="T6" s="2">
        <v>20</v>
      </c>
      <c r="U6" s="2">
        <v>670</v>
      </c>
      <c r="V6" s="2">
        <v>0</v>
      </c>
      <c r="W6" s="2">
        <v>670</v>
      </c>
      <c r="X6" s="2">
        <f t="shared" si="0"/>
        <v>670</v>
      </c>
      <c r="Y6" s="3" t="s">
        <v>50</v>
      </c>
      <c r="Z6" s="3" t="s">
        <v>85</v>
      </c>
      <c r="AA6" s="3" t="s">
        <v>52</v>
      </c>
      <c r="AB6" s="3" t="s">
        <v>53</v>
      </c>
      <c r="AC6" s="3" t="s">
        <v>54</v>
      </c>
      <c r="AD6" s="3" t="s">
        <v>93</v>
      </c>
    </row>
    <row r="7" ht="15.35" customHeight="1" spans="1:30">
      <c r="A7" s="2">
        <v>6</v>
      </c>
      <c r="B7" s="3" t="s">
        <v>94</v>
      </c>
      <c r="C7" s="3" t="s">
        <v>94</v>
      </c>
      <c r="D7" s="3" t="s">
        <v>36</v>
      </c>
      <c r="E7" s="3" t="s">
        <v>95</v>
      </c>
      <c r="F7" s="3" t="s">
        <v>38</v>
      </c>
      <c r="G7" s="3" t="s">
        <v>96</v>
      </c>
      <c r="H7" s="3" t="s">
        <v>40</v>
      </c>
      <c r="I7" s="3" t="s">
        <v>97</v>
      </c>
      <c r="J7" s="3" t="s">
        <v>42</v>
      </c>
      <c r="K7" s="3" t="s">
        <v>98</v>
      </c>
      <c r="L7" s="3" t="s">
        <v>99</v>
      </c>
      <c r="M7" s="3" t="s">
        <v>100</v>
      </c>
      <c r="N7" s="3" t="s">
        <v>101</v>
      </c>
      <c r="O7" s="3" t="s">
        <v>102</v>
      </c>
      <c r="P7" s="3" t="s">
        <v>83</v>
      </c>
      <c r="Q7" s="3" t="s">
        <v>103</v>
      </c>
      <c r="R7" s="2">
        <v>800</v>
      </c>
      <c r="S7" s="2">
        <v>50</v>
      </c>
      <c r="T7" s="2">
        <v>20</v>
      </c>
      <c r="U7" s="2">
        <v>870</v>
      </c>
      <c r="V7" s="2">
        <v>0</v>
      </c>
      <c r="W7" s="2">
        <v>870</v>
      </c>
      <c r="X7" s="2">
        <f t="shared" si="0"/>
        <v>870</v>
      </c>
      <c r="Y7" s="3" t="s">
        <v>50</v>
      </c>
      <c r="Z7" s="3" t="s">
        <v>104</v>
      </c>
      <c r="AA7" s="3" t="s">
        <v>52</v>
      </c>
      <c r="AB7" s="3" t="s">
        <v>105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106</v>
      </c>
      <c r="C8" s="3" t="s">
        <v>106</v>
      </c>
      <c r="D8" s="3" t="s">
        <v>36</v>
      </c>
      <c r="E8" s="3" t="s">
        <v>107</v>
      </c>
      <c r="F8" s="3" t="s">
        <v>38</v>
      </c>
      <c r="G8" s="3" t="s">
        <v>108</v>
      </c>
      <c r="H8" s="3" t="s">
        <v>40</v>
      </c>
      <c r="I8" s="3" t="s">
        <v>79</v>
      </c>
      <c r="J8" s="3" t="s">
        <v>42</v>
      </c>
      <c r="K8" s="3" t="s">
        <v>80</v>
      </c>
      <c r="L8" s="3" t="s">
        <v>81</v>
      </c>
      <c r="M8" s="3" t="s">
        <v>100</v>
      </c>
      <c r="N8" s="3" t="s">
        <v>101</v>
      </c>
      <c r="O8" s="3" t="s">
        <v>102</v>
      </c>
      <c r="P8" s="3" t="s">
        <v>83</v>
      </c>
      <c r="Q8" s="3" t="s">
        <v>103</v>
      </c>
      <c r="R8" s="2">
        <v>800</v>
      </c>
      <c r="S8" s="2">
        <v>50</v>
      </c>
      <c r="T8" s="2">
        <v>20</v>
      </c>
      <c r="U8" s="2">
        <v>870</v>
      </c>
      <c r="V8" s="2">
        <v>0</v>
      </c>
      <c r="W8" s="2">
        <v>870</v>
      </c>
      <c r="X8" s="2">
        <f t="shared" si="0"/>
        <v>870</v>
      </c>
      <c r="Y8" s="3" t="s">
        <v>50</v>
      </c>
      <c r="Z8" s="3" t="s">
        <v>85</v>
      </c>
      <c r="AA8" s="3" t="s">
        <v>52</v>
      </c>
      <c r="AB8" s="3" t="s">
        <v>105</v>
      </c>
      <c r="AC8" s="3" t="s">
        <v>54</v>
      </c>
      <c r="AD8" s="3" t="s">
        <v>55</v>
      </c>
    </row>
    <row r="9" ht="15.35" customHeight="1" spans="1:30">
      <c r="A9" s="2">
        <v>8</v>
      </c>
      <c r="B9" s="3" t="s">
        <v>109</v>
      </c>
      <c r="C9" s="3" t="s">
        <v>110</v>
      </c>
      <c r="D9" s="3" t="s">
        <v>36</v>
      </c>
      <c r="E9" s="3" t="s">
        <v>111</v>
      </c>
      <c r="F9" s="3" t="s">
        <v>38</v>
      </c>
      <c r="G9" s="3" t="s">
        <v>112</v>
      </c>
      <c r="H9" s="3" t="s">
        <v>89</v>
      </c>
      <c r="I9" s="3" t="s">
        <v>113</v>
      </c>
      <c r="J9" s="3" t="s">
        <v>42</v>
      </c>
      <c r="K9" s="3" t="s">
        <v>114</v>
      </c>
      <c r="L9" s="3" t="s">
        <v>115</v>
      </c>
      <c r="M9" s="3" t="s">
        <v>116</v>
      </c>
      <c r="N9" s="3" t="s">
        <v>117</v>
      </c>
      <c r="O9" s="3" t="s">
        <v>118</v>
      </c>
      <c r="P9" s="3" t="s">
        <v>119</v>
      </c>
      <c r="Q9" s="3" t="s">
        <v>120</v>
      </c>
      <c r="R9" s="2">
        <v>770</v>
      </c>
      <c r="S9" s="2">
        <v>50</v>
      </c>
      <c r="T9" s="2">
        <v>20</v>
      </c>
      <c r="U9" s="2">
        <v>840</v>
      </c>
      <c r="V9" s="2">
        <v>0</v>
      </c>
      <c r="W9" s="2">
        <v>840</v>
      </c>
      <c r="X9" s="2">
        <f t="shared" si="0"/>
        <v>840</v>
      </c>
      <c r="Y9" s="3" t="s">
        <v>50</v>
      </c>
      <c r="Z9" s="3" t="s">
        <v>121</v>
      </c>
      <c r="AA9" s="3" t="s">
        <v>122</v>
      </c>
      <c r="AB9" s="3" t="s">
        <v>53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123</v>
      </c>
      <c r="C10" s="3" t="s">
        <v>124</v>
      </c>
      <c r="D10" s="3" t="s">
        <v>36</v>
      </c>
      <c r="E10" s="3" t="s">
        <v>125</v>
      </c>
      <c r="F10" s="3" t="s">
        <v>38</v>
      </c>
      <c r="G10" s="3" t="s">
        <v>126</v>
      </c>
      <c r="H10" s="3" t="s">
        <v>78</v>
      </c>
      <c r="I10" s="3" t="s">
        <v>127</v>
      </c>
      <c r="J10" s="3" t="s">
        <v>42</v>
      </c>
      <c r="K10" s="3" t="s">
        <v>128</v>
      </c>
      <c r="L10" s="3" t="s">
        <v>129</v>
      </c>
      <c r="M10" s="3" t="s">
        <v>45</v>
      </c>
      <c r="N10" s="3" t="s">
        <v>46</v>
      </c>
      <c r="O10" s="3" t="s">
        <v>130</v>
      </c>
      <c r="P10" s="3" t="s">
        <v>131</v>
      </c>
      <c r="Q10" s="3" t="s">
        <v>132</v>
      </c>
      <c r="R10" s="2">
        <v>900</v>
      </c>
      <c r="S10" s="2">
        <v>50</v>
      </c>
      <c r="T10" s="2">
        <v>20</v>
      </c>
      <c r="U10" s="2">
        <v>970</v>
      </c>
      <c r="V10" s="2">
        <v>0</v>
      </c>
      <c r="W10" s="2">
        <v>970</v>
      </c>
      <c r="X10" s="2">
        <f t="shared" si="0"/>
        <v>970</v>
      </c>
      <c r="Y10" s="3" t="s">
        <v>50</v>
      </c>
      <c r="Z10" s="3" t="s">
        <v>133</v>
      </c>
      <c r="AA10" s="3" t="s">
        <v>122</v>
      </c>
      <c r="AB10" s="3" t="s">
        <v>65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123</v>
      </c>
      <c r="C11" s="3" t="s">
        <v>134</v>
      </c>
      <c r="D11" s="3" t="s">
        <v>36</v>
      </c>
      <c r="E11" s="3" t="s">
        <v>135</v>
      </c>
      <c r="F11" s="3" t="s">
        <v>38</v>
      </c>
      <c r="G11" s="3" t="s">
        <v>136</v>
      </c>
      <c r="H11" s="3" t="s">
        <v>78</v>
      </c>
      <c r="I11" s="3" t="s">
        <v>137</v>
      </c>
      <c r="J11" s="3" t="s">
        <v>42</v>
      </c>
      <c r="K11" s="3" t="s">
        <v>138</v>
      </c>
      <c r="L11" s="3" t="s">
        <v>139</v>
      </c>
      <c r="M11" s="3" t="s">
        <v>45</v>
      </c>
      <c r="N11" s="3" t="s">
        <v>46</v>
      </c>
      <c r="O11" s="3" t="s">
        <v>130</v>
      </c>
      <c r="P11" s="3" t="s">
        <v>131</v>
      </c>
      <c r="Q11" s="3" t="s">
        <v>132</v>
      </c>
      <c r="R11" s="2">
        <v>900</v>
      </c>
      <c r="S11" s="2">
        <v>50</v>
      </c>
      <c r="T11" s="2">
        <v>20</v>
      </c>
      <c r="U11" s="2">
        <v>970</v>
      </c>
      <c r="V11" s="2">
        <v>0</v>
      </c>
      <c r="W11" s="2">
        <v>970</v>
      </c>
      <c r="X11" s="2">
        <f t="shared" si="0"/>
        <v>970</v>
      </c>
      <c r="Y11" s="3" t="s">
        <v>50</v>
      </c>
      <c r="Z11" s="3" t="s">
        <v>140</v>
      </c>
      <c r="AA11" s="3" t="s">
        <v>122</v>
      </c>
      <c r="AB11" s="3" t="s">
        <v>65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141</v>
      </c>
      <c r="C12" s="3" t="s">
        <v>142</v>
      </c>
      <c r="D12" s="3" t="s">
        <v>36</v>
      </c>
      <c r="E12" s="3" t="s">
        <v>143</v>
      </c>
      <c r="F12" s="3" t="s">
        <v>38</v>
      </c>
      <c r="G12" s="3" t="s">
        <v>144</v>
      </c>
      <c r="H12" s="3" t="s">
        <v>145</v>
      </c>
      <c r="I12" s="3" t="s">
        <v>113</v>
      </c>
      <c r="J12" s="3" t="s">
        <v>42</v>
      </c>
      <c r="K12" s="3" t="s">
        <v>114</v>
      </c>
      <c r="L12" s="3" t="s">
        <v>115</v>
      </c>
      <c r="M12" s="3" t="s">
        <v>146</v>
      </c>
      <c r="N12" s="3" t="s">
        <v>147</v>
      </c>
      <c r="O12" s="3" t="s">
        <v>148</v>
      </c>
      <c r="P12" s="3" t="s">
        <v>149</v>
      </c>
      <c r="Q12" s="3" t="s">
        <v>150</v>
      </c>
      <c r="R12" s="2">
        <v>870</v>
      </c>
      <c r="S12" s="2">
        <v>50</v>
      </c>
      <c r="T12" s="2">
        <v>20</v>
      </c>
      <c r="U12" s="2">
        <v>940</v>
      </c>
      <c r="V12" s="2">
        <v>0</v>
      </c>
      <c r="W12" s="2">
        <v>940</v>
      </c>
      <c r="X12" s="2">
        <f t="shared" si="0"/>
        <v>940</v>
      </c>
      <c r="Y12" s="3" t="s">
        <v>50</v>
      </c>
      <c r="Z12" s="3" t="s">
        <v>121</v>
      </c>
      <c r="AA12" s="3" t="s">
        <v>122</v>
      </c>
      <c r="AB12" s="3" t="s">
        <v>53</v>
      </c>
      <c r="AC12" s="3" t="s">
        <v>54</v>
      </c>
      <c r="AD12" s="3" t="s">
        <v>55</v>
      </c>
    </row>
    <row r="13" ht="15.35" customHeight="1" spans="1:30">
      <c r="A13" s="2">
        <v>12</v>
      </c>
      <c r="B13" s="3" t="s">
        <v>151</v>
      </c>
      <c r="C13" s="3" t="s">
        <v>152</v>
      </c>
      <c r="D13" s="3" t="s">
        <v>36</v>
      </c>
      <c r="E13" s="3" t="s">
        <v>153</v>
      </c>
      <c r="F13" s="3" t="s">
        <v>38</v>
      </c>
      <c r="G13" s="3" t="s">
        <v>154</v>
      </c>
      <c r="H13" s="3" t="s">
        <v>155</v>
      </c>
      <c r="I13" s="3" t="s">
        <v>41</v>
      </c>
      <c r="J13" s="3" t="s">
        <v>42</v>
      </c>
      <c r="K13" s="3" t="s">
        <v>43</v>
      </c>
      <c r="L13" s="3" t="s">
        <v>44</v>
      </c>
      <c r="M13" s="3" t="s">
        <v>45</v>
      </c>
      <c r="N13" s="3" t="s">
        <v>46</v>
      </c>
      <c r="O13" s="3" t="s">
        <v>156</v>
      </c>
      <c r="P13" s="3" t="s">
        <v>157</v>
      </c>
      <c r="Q13" s="3" t="s">
        <v>158</v>
      </c>
      <c r="R13" s="2">
        <v>500</v>
      </c>
      <c r="S13" s="2">
        <v>50</v>
      </c>
      <c r="T13" s="2">
        <v>20</v>
      </c>
      <c r="U13" s="2">
        <v>570</v>
      </c>
      <c r="V13" s="2">
        <v>0</v>
      </c>
      <c r="W13" s="2">
        <v>570</v>
      </c>
      <c r="X13" s="2">
        <f t="shared" si="0"/>
        <v>570</v>
      </c>
      <c r="Y13" s="3" t="s">
        <v>50</v>
      </c>
      <c r="Z13" s="3" t="s">
        <v>51</v>
      </c>
      <c r="AA13" s="3" t="s">
        <v>122</v>
      </c>
      <c r="AB13" s="3" t="s">
        <v>159</v>
      </c>
      <c r="AC13" s="3" t="s">
        <v>54</v>
      </c>
      <c r="AD13" s="3" t="s">
        <v>55</v>
      </c>
    </row>
    <row r="14" ht="15.35" customHeight="1" spans="1:30">
      <c r="A14" s="2">
        <v>13</v>
      </c>
      <c r="B14" s="3" t="s">
        <v>160</v>
      </c>
      <c r="C14" s="3" t="s">
        <v>152</v>
      </c>
      <c r="D14" s="3" t="s">
        <v>36</v>
      </c>
      <c r="E14" s="3" t="s">
        <v>161</v>
      </c>
      <c r="F14" s="3" t="s">
        <v>38</v>
      </c>
      <c r="G14" s="3" t="s">
        <v>162</v>
      </c>
      <c r="H14" s="3" t="s">
        <v>163</v>
      </c>
      <c r="I14" s="3" t="s">
        <v>164</v>
      </c>
      <c r="J14" s="3" t="s">
        <v>42</v>
      </c>
      <c r="K14" s="3" t="s">
        <v>165</v>
      </c>
      <c r="L14" s="3" t="s">
        <v>166</v>
      </c>
      <c r="M14" s="3" t="s">
        <v>167</v>
      </c>
      <c r="N14" s="3" t="s">
        <v>168</v>
      </c>
      <c r="O14" s="3" t="s">
        <v>169</v>
      </c>
      <c r="P14" s="3" t="s">
        <v>83</v>
      </c>
      <c r="Q14" s="3" t="s">
        <v>170</v>
      </c>
      <c r="R14" s="2">
        <v>1020</v>
      </c>
      <c r="S14" s="2">
        <v>50</v>
      </c>
      <c r="T14" s="2">
        <v>20</v>
      </c>
      <c r="U14" s="2">
        <v>1090</v>
      </c>
      <c r="V14" s="2">
        <v>0</v>
      </c>
      <c r="W14" s="2">
        <v>1090</v>
      </c>
      <c r="X14" s="2">
        <f t="shared" si="0"/>
        <v>1090</v>
      </c>
      <c r="Y14" s="3" t="s">
        <v>50</v>
      </c>
      <c r="Z14" s="3" t="s">
        <v>171</v>
      </c>
      <c r="AA14" s="3" t="s">
        <v>122</v>
      </c>
      <c r="AB14" s="3" t="s">
        <v>65</v>
      </c>
      <c r="AC14" s="3" t="s">
        <v>54</v>
      </c>
      <c r="AD14" s="3" t="s">
        <v>55</v>
      </c>
    </row>
    <row r="15" ht="15.35" customHeight="1" spans="1:30">
      <c r="A15" s="2">
        <v>14</v>
      </c>
      <c r="B15" s="3" t="s">
        <v>172</v>
      </c>
      <c r="C15" s="3" t="s">
        <v>173</v>
      </c>
      <c r="D15" s="3" t="s">
        <v>36</v>
      </c>
      <c r="E15" s="3" t="s">
        <v>174</v>
      </c>
      <c r="F15" s="3" t="s">
        <v>38</v>
      </c>
      <c r="G15" s="3" t="s">
        <v>175</v>
      </c>
      <c r="H15" s="3" t="s">
        <v>176</v>
      </c>
      <c r="I15" s="3" t="s">
        <v>177</v>
      </c>
      <c r="J15" s="3" t="s">
        <v>42</v>
      </c>
      <c r="K15" s="3" t="s">
        <v>178</v>
      </c>
      <c r="L15" s="3" t="s">
        <v>179</v>
      </c>
      <c r="M15" s="3" t="s">
        <v>180</v>
      </c>
      <c r="N15" s="3" t="s">
        <v>181</v>
      </c>
      <c r="O15" s="3" t="s">
        <v>182</v>
      </c>
      <c r="P15" s="3" t="s">
        <v>157</v>
      </c>
      <c r="Q15" s="3" t="s">
        <v>183</v>
      </c>
      <c r="R15" s="2">
        <v>400</v>
      </c>
      <c r="S15" s="2">
        <v>50</v>
      </c>
      <c r="T15" s="2">
        <v>10</v>
      </c>
      <c r="U15" s="2">
        <v>460</v>
      </c>
      <c r="V15" s="2">
        <v>0</v>
      </c>
      <c r="W15" s="2">
        <v>460</v>
      </c>
      <c r="X15" s="2">
        <f t="shared" si="0"/>
        <v>460</v>
      </c>
      <c r="Y15" s="3" t="s">
        <v>50</v>
      </c>
      <c r="Z15" s="3" t="s">
        <v>184</v>
      </c>
      <c r="AA15" s="3" t="s">
        <v>122</v>
      </c>
      <c r="AB15" s="3" t="s">
        <v>159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185</v>
      </c>
      <c r="C16" s="3" t="s">
        <v>186</v>
      </c>
      <c r="D16" s="3" t="s">
        <v>36</v>
      </c>
      <c r="E16" s="3" t="s">
        <v>187</v>
      </c>
      <c r="F16" s="3" t="s">
        <v>38</v>
      </c>
      <c r="G16" s="3" t="s">
        <v>188</v>
      </c>
      <c r="H16" s="3" t="s">
        <v>189</v>
      </c>
      <c r="I16" s="3" t="s">
        <v>190</v>
      </c>
      <c r="J16" s="3" t="s">
        <v>42</v>
      </c>
      <c r="K16" s="3" t="s">
        <v>191</v>
      </c>
      <c r="L16" s="3" t="s">
        <v>192</v>
      </c>
      <c r="M16" s="3" t="s">
        <v>193</v>
      </c>
      <c r="N16" s="3" t="s">
        <v>147</v>
      </c>
      <c r="O16" s="3" t="s">
        <v>194</v>
      </c>
      <c r="P16" s="3" t="s">
        <v>195</v>
      </c>
      <c r="Q16" s="3" t="s">
        <v>196</v>
      </c>
      <c r="R16" s="2">
        <v>1380</v>
      </c>
      <c r="S16" s="2">
        <v>50</v>
      </c>
      <c r="T16" s="2">
        <v>20</v>
      </c>
      <c r="U16" s="2">
        <v>1450</v>
      </c>
      <c r="V16" s="2">
        <v>0</v>
      </c>
      <c r="W16" s="2">
        <v>1450</v>
      </c>
      <c r="X16" s="2">
        <f t="shared" si="0"/>
        <v>1450</v>
      </c>
      <c r="Y16" s="3" t="s">
        <v>50</v>
      </c>
      <c r="Z16" s="3" t="s">
        <v>197</v>
      </c>
      <c r="AA16" s="3" t="s">
        <v>122</v>
      </c>
      <c r="AB16" s="3" t="s">
        <v>53</v>
      </c>
      <c r="AC16" s="3" t="s">
        <v>54</v>
      </c>
      <c r="AD16" s="3" t="s">
        <v>55</v>
      </c>
    </row>
    <row r="17" ht="15.35" customHeight="1" spans="1:30">
      <c r="A17" s="2">
        <v>16</v>
      </c>
      <c r="B17" s="3" t="s">
        <v>198</v>
      </c>
      <c r="C17" s="3" t="s">
        <v>199</v>
      </c>
      <c r="D17" s="3" t="s">
        <v>36</v>
      </c>
      <c r="E17" s="3" t="s">
        <v>200</v>
      </c>
      <c r="F17" s="3" t="s">
        <v>38</v>
      </c>
      <c r="G17" s="3" t="s">
        <v>201</v>
      </c>
      <c r="H17" s="3" t="s">
        <v>202</v>
      </c>
      <c r="I17" s="3" t="s">
        <v>203</v>
      </c>
      <c r="J17" s="3" t="s">
        <v>42</v>
      </c>
      <c r="K17" s="3" t="s">
        <v>204</v>
      </c>
      <c r="L17" s="3" t="s">
        <v>205</v>
      </c>
      <c r="M17" s="3" t="s">
        <v>100</v>
      </c>
      <c r="N17" s="3" t="s">
        <v>101</v>
      </c>
      <c r="O17" s="3" t="s">
        <v>206</v>
      </c>
      <c r="P17" s="3" t="s">
        <v>195</v>
      </c>
      <c r="Q17" s="3" t="s">
        <v>207</v>
      </c>
      <c r="R17" s="2">
        <v>770</v>
      </c>
      <c r="S17" s="2">
        <v>50</v>
      </c>
      <c r="T17" s="2">
        <v>20</v>
      </c>
      <c r="U17" s="2">
        <v>840</v>
      </c>
      <c r="V17" s="2">
        <v>0</v>
      </c>
      <c r="W17" s="2">
        <v>840</v>
      </c>
      <c r="X17" s="2">
        <f t="shared" si="0"/>
        <v>840</v>
      </c>
      <c r="Y17" s="3" t="s">
        <v>50</v>
      </c>
      <c r="Z17" s="3" t="s">
        <v>208</v>
      </c>
      <c r="AA17" s="3" t="s">
        <v>122</v>
      </c>
      <c r="AB17" s="3" t="s">
        <v>159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209</v>
      </c>
      <c r="C18" s="3" t="s">
        <v>210</v>
      </c>
      <c r="D18" s="3" t="s">
        <v>36</v>
      </c>
      <c r="E18" s="3" t="s">
        <v>211</v>
      </c>
      <c r="F18" s="3" t="s">
        <v>38</v>
      </c>
      <c r="G18" s="3" t="s">
        <v>212</v>
      </c>
      <c r="H18" s="3" t="s">
        <v>78</v>
      </c>
      <c r="I18" s="3" t="s">
        <v>203</v>
      </c>
      <c r="J18" s="3" t="s">
        <v>42</v>
      </c>
      <c r="K18" s="3" t="s">
        <v>204</v>
      </c>
      <c r="L18" s="3" t="s">
        <v>205</v>
      </c>
      <c r="M18" s="3" t="s">
        <v>213</v>
      </c>
      <c r="N18" s="3" t="s">
        <v>214</v>
      </c>
      <c r="O18" s="3" t="s">
        <v>215</v>
      </c>
      <c r="P18" s="3" t="s">
        <v>157</v>
      </c>
      <c r="Q18" s="3" t="s">
        <v>216</v>
      </c>
      <c r="R18" s="2">
        <v>500</v>
      </c>
      <c r="S18" s="2">
        <v>50</v>
      </c>
      <c r="T18" s="2">
        <v>20</v>
      </c>
      <c r="U18" s="2">
        <v>570</v>
      </c>
      <c r="V18" s="2">
        <v>0</v>
      </c>
      <c r="W18" s="2">
        <v>570</v>
      </c>
      <c r="X18" s="2">
        <f t="shared" si="0"/>
        <v>570</v>
      </c>
      <c r="Y18" s="3" t="s">
        <v>50</v>
      </c>
      <c r="Z18" s="3" t="s">
        <v>208</v>
      </c>
      <c r="AA18" s="3" t="s">
        <v>122</v>
      </c>
      <c r="AB18" s="3" t="s">
        <v>159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217</v>
      </c>
      <c r="C19" s="3" t="s">
        <v>218</v>
      </c>
      <c r="D19" s="3" t="s">
        <v>36</v>
      </c>
      <c r="E19" s="3" t="s">
        <v>219</v>
      </c>
      <c r="F19" s="3" t="s">
        <v>38</v>
      </c>
      <c r="G19" s="3" t="s">
        <v>220</v>
      </c>
      <c r="H19" s="3" t="s">
        <v>40</v>
      </c>
      <c r="I19" s="3" t="s">
        <v>221</v>
      </c>
      <c r="J19" s="3" t="s">
        <v>42</v>
      </c>
      <c r="K19" s="3" t="s">
        <v>222</v>
      </c>
      <c r="L19" s="3" t="s">
        <v>223</v>
      </c>
      <c r="M19" s="3" t="s">
        <v>224</v>
      </c>
      <c r="N19" s="3" t="s">
        <v>225</v>
      </c>
      <c r="O19" s="3" t="s">
        <v>226</v>
      </c>
      <c r="P19" s="3" t="s">
        <v>195</v>
      </c>
      <c r="Q19" s="3" t="s">
        <v>227</v>
      </c>
      <c r="R19" s="2">
        <v>580</v>
      </c>
      <c r="S19" s="2">
        <v>50</v>
      </c>
      <c r="T19" s="2">
        <v>20</v>
      </c>
      <c r="U19" s="2">
        <v>650</v>
      </c>
      <c r="V19" s="2">
        <v>0</v>
      </c>
      <c r="W19" s="2">
        <v>650</v>
      </c>
      <c r="X19" s="2">
        <f t="shared" si="0"/>
        <v>650</v>
      </c>
      <c r="Y19" s="3" t="s">
        <v>50</v>
      </c>
      <c r="Z19" s="3" t="s">
        <v>228</v>
      </c>
      <c r="AA19" s="3" t="s">
        <v>122</v>
      </c>
      <c r="AB19" s="3" t="s">
        <v>53</v>
      </c>
      <c r="AC19" s="3" t="s">
        <v>54</v>
      </c>
      <c r="AD19" s="3" t="s">
        <v>55</v>
      </c>
    </row>
    <row r="20" ht="15.35" customHeight="1" spans="1:30">
      <c r="A20" s="2">
        <v>19</v>
      </c>
      <c r="B20" s="3" t="s">
        <v>229</v>
      </c>
      <c r="C20" s="3" t="s">
        <v>230</v>
      </c>
      <c r="D20" s="3" t="s">
        <v>36</v>
      </c>
      <c r="E20" s="3" t="s">
        <v>231</v>
      </c>
      <c r="F20" s="3" t="s">
        <v>38</v>
      </c>
      <c r="G20" s="3" t="s">
        <v>232</v>
      </c>
      <c r="H20" s="3" t="s">
        <v>40</v>
      </c>
      <c r="I20" s="3" t="s">
        <v>221</v>
      </c>
      <c r="J20" s="3" t="s">
        <v>42</v>
      </c>
      <c r="K20" s="3" t="s">
        <v>222</v>
      </c>
      <c r="L20" s="3" t="s">
        <v>223</v>
      </c>
      <c r="M20" s="3" t="s">
        <v>100</v>
      </c>
      <c r="N20" s="3" t="s">
        <v>101</v>
      </c>
      <c r="O20" s="3" t="s">
        <v>233</v>
      </c>
      <c r="P20" s="3" t="s">
        <v>195</v>
      </c>
      <c r="Q20" s="3" t="s">
        <v>234</v>
      </c>
      <c r="R20" s="2">
        <v>720</v>
      </c>
      <c r="S20" s="2">
        <v>50</v>
      </c>
      <c r="T20" s="2">
        <v>20</v>
      </c>
      <c r="U20" s="2">
        <v>790</v>
      </c>
      <c r="V20" s="2">
        <v>0</v>
      </c>
      <c r="W20" s="2">
        <v>790</v>
      </c>
      <c r="X20" s="2">
        <f t="shared" si="0"/>
        <v>790</v>
      </c>
      <c r="Y20" s="3" t="s">
        <v>50</v>
      </c>
      <c r="Z20" s="3" t="s">
        <v>228</v>
      </c>
      <c r="AA20" s="3" t="s">
        <v>122</v>
      </c>
      <c r="AB20" s="3" t="s">
        <v>53</v>
      </c>
      <c r="AC20" s="3" t="s">
        <v>54</v>
      </c>
      <c r="AD20" s="3" t="s">
        <v>55</v>
      </c>
    </row>
    <row r="21" ht="15.35" customHeight="1" spans="1:30">
      <c r="A21" s="2">
        <v>20</v>
      </c>
      <c r="B21" s="3" t="s">
        <v>235</v>
      </c>
      <c r="C21" s="3" t="s">
        <v>236</v>
      </c>
      <c r="D21" s="3" t="s">
        <v>36</v>
      </c>
      <c r="E21" s="3" t="s">
        <v>237</v>
      </c>
      <c r="F21" s="3" t="s">
        <v>38</v>
      </c>
      <c r="G21" s="3" t="s">
        <v>238</v>
      </c>
      <c r="H21" s="3" t="s">
        <v>163</v>
      </c>
      <c r="I21" s="3" t="s">
        <v>239</v>
      </c>
      <c r="J21" s="3" t="s">
        <v>42</v>
      </c>
      <c r="K21" s="3" t="s">
        <v>240</v>
      </c>
      <c r="L21" s="3" t="s">
        <v>241</v>
      </c>
      <c r="M21" s="3" t="s">
        <v>242</v>
      </c>
      <c r="N21" s="3" t="s">
        <v>243</v>
      </c>
      <c r="O21" s="3" t="s">
        <v>244</v>
      </c>
      <c r="P21" s="3" t="s">
        <v>245</v>
      </c>
      <c r="Q21" s="3" t="s">
        <v>246</v>
      </c>
      <c r="R21" s="2">
        <v>700</v>
      </c>
      <c r="S21" s="2">
        <v>50</v>
      </c>
      <c r="T21" s="2">
        <v>20</v>
      </c>
      <c r="U21" s="2">
        <v>770</v>
      </c>
      <c r="V21" s="2">
        <v>0</v>
      </c>
      <c r="W21" s="2">
        <v>770</v>
      </c>
      <c r="X21" s="2">
        <f t="shared" si="0"/>
        <v>770</v>
      </c>
      <c r="Y21" s="3" t="s">
        <v>50</v>
      </c>
      <c r="Z21" s="3" t="s">
        <v>247</v>
      </c>
      <c r="AA21" s="3" t="s">
        <v>122</v>
      </c>
      <c r="AB21" s="3" t="s">
        <v>65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248</v>
      </c>
      <c r="C22" s="3" t="s">
        <v>249</v>
      </c>
      <c r="D22" s="3" t="s">
        <v>36</v>
      </c>
      <c r="E22" s="3" t="s">
        <v>250</v>
      </c>
      <c r="F22" s="3" t="s">
        <v>38</v>
      </c>
      <c r="G22" s="3" t="s">
        <v>251</v>
      </c>
      <c r="H22" s="3" t="s">
        <v>78</v>
      </c>
      <c r="I22" s="3" t="s">
        <v>239</v>
      </c>
      <c r="J22" s="3" t="s">
        <v>42</v>
      </c>
      <c r="K22" s="3" t="s">
        <v>240</v>
      </c>
      <c r="L22" s="3" t="s">
        <v>241</v>
      </c>
      <c r="M22" s="3" t="s">
        <v>252</v>
      </c>
      <c r="N22" s="3" t="s">
        <v>253</v>
      </c>
      <c r="O22" s="3" t="s">
        <v>254</v>
      </c>
      <c r="P22" s="3" t="s">
        <v>255</v>
      </c>
      <c r="Q22" s="3" t="s">
        <v>256</v>
      </c>
      <c r="R22" s="2">
        <v>770</v>
      </c>
      <c r="S22" s="2">
        <v>50</v>
      </c>
      <c r="T22" s="2">
        <v>20</v>
      </c>
      <c r="U22" s="2">
        <v>840</v>
      </c>
      <c r="V22" s="2">
        <v>0</v>
      </c>
      <c r="W22" s="2">
        <v>840</v>
      </c>
      <c r="X22" s="2">
        <f t="shared" si="0"/>
        <v>840</v>
      </c>
      <c r="Y22" s="3" t="s">
        <v>50</v>
      </c>
      <c r="Z22" s="3" t="s">
        <v>247</v>
      </c>
      <c r="AA22" s="3" t="s">
        <v>122</v>
      </c>
      <c r="AB22" s="3" t="s">
        <v>105</v>
      </c>
      <c r="AC22" s="3" t="s">
        <v>54</v>
      </c>
      <c r="AD22" s="3" t="s">
        <v>55</v>
      </c>
    </row>
    <row r="23" ht="15.35" customHeight="1" spans="1:30">
      <c r="A23" s="2">
        <v>22</v>
      </c>
      <c r="B23" s="3" t="s">
        <v>257</v>
      </c>
      <c r="C23" s="3" t="s">
        <v>258</v>
      </c>
      <c r="D23" s="3" t="s">
        <v>36</v>
      </c>
      <c r="E23" s="3" t="s">
        <v>259</v>
      </c>
      <c r="F23" s="3" t="s">
        <v>38</v>
      </c>
      <c r="G23" s="3" t="s">
        <v>260</v>
      </c>
      <c r="H23" s="3" t="s">
        <v>78</v>
      </c>
      <c r="I23" s="3" t="s">
        <v>261</v>
      </c>
      <c r="J23" s="3" t="s">
        <v>42</v>
      </c>
      <c r="K23" s="3" t="s">
        <v>262</v>
      </c>
      <c r="L23" s="3" t="s">
        <v>263</v>
      </c>
      <c r="M23" s="3" t="s">
        <v>116</v>
      </c>
      <c r="N23" s="3" t="s">
        <v>117</v>
      </c>
      <c r="O23" s="3" t="s">
        <v>264</v>
      </c>
      <c r="P23" s="3" t="s">
        <v>255</v>
      </c>
      <c r="Q23" s="3" t="s">
        <v>265</v>
      </c>
      <c r="R23" s="2">
        <v>890</v>
      </c>
      <c r="S23" s="2">
        <v>50</v>
      </c>
      <c r="T23" s="2">
        <v>20</v>
      </c>
      <c r="U23" s="2">
        <v>960</v>
      </c>
      <c r="V23" s="2">
        <v>0</v>
      </c>
      <c r="W23" s="2">
        <v>960</v>
      </c>
      <c r="X23" s="2">
        <f t="shared" si="0"/>
        <v>960</v>
      </c>
      <c r="Y23" s="3" t="s">
        <v>50</v>
      </c>
      <c r="Z23" s="3" t="s">
        <v>266</v>
      </c>
      <c r="AA23" s="3" t="s">
        <v>52</v>
      </c>
      <c r="AB23" s="3" t="s">
        <v>65</v>
      </c>
      <c r="AC23" s="3" t="s">
        <v>54</v>
      </c>
      <c r="AD23" s="3" t="s">
        <v>93</v>
      </c>
    </row>
    <row r="24" ht="15.35" customHeight="1" spans="1:30">
      <c r="A24" s="2">
        <v>23</v>
      </c>
      <c r="B24" s="3" t="s">
        <v>267</v>
      </c>
      <c r="C24" s="3" t="s">
        <v>268</v>
      </c>
      <c r="D24" s="3" t="s">
        <v>36</v>
      </c>
      <c r="E24" s="3" t="s">
        <v>269</v>
      </c>
      <c r="F24" s="3" t="s">
        <v>38</v>
      </c>
      <c r="G24" s="3" t="s">
        <v>270</v>
      </c>
      <c r="H24" s="3" t="s">
        <v>155</v>
      </c>
      <c r="I24" s="3" t="s">
        <v>137</v>
      </c>
      <c r="J24" s="3" t="s">
        <v>42</v>
      </c>
      <c r="K24" s="3" t="s">
        <v>138</v>
      </c>
      <c r="L24" s="3" t="s">
        <v>139</v>
      </c>
      <c r="M24" s="3" t="s">
        <v>100</v>
      </c>
      <c r="N24" s="3" t="s">
        <v>101</v>
      </c>
      <c r="O24" s="3" t="s">
        <v>271</v>
      </c>
      <c r="P24" s="3" t="s">
        <v>272</v>
      </c>
      <c r="Q24" s="3" t="s">
        <v>273</v>
      </c>
      <c r="R24" s="2">
        <v>700</v>
      </c>
      <c r="S24" s="2">
        <v>50</v>
      </c>
      <c r="T24" s="2">
        <v>20</v>
      </c>
      <c r="U24" s="2">
        <v>770</v>
      </c>
      <c r="V24" s="2">
        <v>0</v>
      </c>
      <c r="W24" s="2">
        <v>770</v>
      </c>
      <c r="X24" s="2">
        <f t="shared" si="0"/>
        <v>770</v>
      </c>
      <c r="Y24" s="3" t="s">
        <v>50</v>
      </c>
      <c r="Z24" s="3" t="s">
        <v>140</v>
      </c>
      <c r="AA24" s="3" t="s">
        <v>122</v>
      </c>
      <c r="AB24" s="3" t="s">
        <v>53</v>
      </c>
      <c r="AC24" s="3" t="s">
        <v>54</v>
      </c>
      <c r="AD24" s="3" t="s">
        <v>55</v>
      </c>
    </row>
    <row r="25" ht="15.35" customHeight="1" spans="1:30">
      <c r="A25" s="2">
        <v>24</v>
      </c>
      <c r="B25" s="3" t="s">
        <v>274</v>
      </c>
      <c r="C25" s="3" t="s">
        <v>268</v>
      </c>
      <c r="D25" s="3" t="s">
        <v>36</v>
      </c>
      <c r="E25" s="3" t="s">
        <v>275</v>
      </c>
      <c r="F25" s="3" t="s">
        <v>38</v>
      </c>
      <c r="G25" s="3" t="s">
        <v>276</v>
      </c>
      <c r="H25" s="3" t="s">
        <v>155</v>
      </c>
      <c r="I25" s="3" t="s">
        <v>127</v>
      </c>
      <c r="J25" s="3" t="s">
        <v>42</v>
      </c>
      <c r="K25" s="3" t="s">
        <v>128</v>
      </c>
      <c r="L25" s="3" t="s">
        <v>129</v>
      </c>
      <c r="M25" s="3" t="s">
        <v>100</v>
      </c>
      <c r="N25" s="3" t="s">
        <v>101</v>
      </c>
      <c r="O25" s="3" t="s">
        <v>271</v>
      </c>
      <c r="P25" s="3" t="s">
        <v>272</v>
      </c>
      <c r="Q25" s="3" t="s">
        <v>273</v>
      </c>
      <c r="R25" s="2">
        <v>700</v>
      </c>
      <c r="S25" s="2">
        <v>50</v>
      </c>
      <c r="T25" s="2">
        <v>20</v>
      </c>
      <c r="U25" s="2">
        <v>770</v>
      </c>
      <c r="V25" s="2">
        <v>0</v>
      </c>
      <c r="W25" s="2">
        <v>770</v>
      </c>
      <c r="X25" s="2">
        <f t="shared" si="0"/>
        <v>770</v>
      </c>
      <c r="Y25" s="3" t="s">
        <v>50</v>
      </c>
      <c r="Z25" s="3" t="s">
        <v>133</v>
      </c>
      <c r="AA25" s="3" t="s">
        <v>122</v>
      </c>
      <c r="AB25" s="3" t="s">
        <v>105</v>
      </c>
      <c r="AC25" s="3" t="s">
        <v>54</v>
      </c>
      <c r="AD25" s="3" t="s">
        <v>55</v>
      </c>
    </row>
    <row r="26" ht="15.35" customHeight="1" spans="1:30">
      <c r="A26" s="2">
        <v>25</v>
      </c>
      <c r="B26" s="3" t="s">
        <v>277</v>
      </c>
      <c r="C26" s="3" t="s">
        <v>267</v>
      </c>
      <c r="D26" s="3" t="s">
        <v>36</v>
      </c>
      <c r="E26" s="3" t="s">
        <v>278</v>
      </c>
      <c r="F26" s="3" t="s">
        <v>38</v>
      </c>
      <c r="G26" s="3" t="s">
        <v>279</v>
      </c>
      <c r="H26" s="3" t="s">
        <v>155</v>
      </c>
      <c r="I26" s="3" t="s">
        <v>41</v>
      </c>
      <c r="J26" s="3" t="s">
        <v>42</v>
      </c>
      <c r="K26" s="3" t="s">
        <v>43</v>
      </c>
      <c r="L26" s="3" t="s">
        <v>44</v>
      </c>
      <c r="M26" s="3" t="s">
        <v>100</v>
      </c>
      <c r="N26" s="3" t="s">
        <v>101</v>
      </c>
      <c r="O26" s="3" t="s">
        <v>271</v>
      </c>
      <c r="P26" s="3" t="s">
        <v>272</v>
      </c>
      <c r="Q26" s="3" t="s">
        <v>273</v>
      </c>
      <c r="R26" s="2">
        <v>700</v>
      </c>
      <c r="S26" s="2">
        <v>50</v>
      </c>
      <c r="T26" s="2">
        <v>20</v>
      </c>
      <c r="U26" s="2">
        <v>770</v>
      </c>
      <c r="V26" s="2">
        <v>0</v>
      </c>
      <c r="W26" s="2">
        <v>770</v>
      </c>
      <c r="X26" s="2">
        <f t="shared" si="0"/>
        <v>770</v>
      </c>
      <c r="Y26" s="3" t="s">
        <v>50</v>
      </c>
      <c r="Z26" s="3" t="s">
        <v>51</v>
      </c>
      <c r="AA26" s="3" t="s">
        <v>122</v>
      </c>
      <c r="AB26" s="3" t="s">
        <v>53</v>
      </c>
      <c r="AC26" s="3" t="s">
        <v>54</v>
      </c>
      <c r="AD26" s="3" t="s">
        <v>55</v>
      </c>
    </row>
    <row r="27" ht="15.35" customHeight="1" spans="1:30">
      <c r="A27" s="2">
        <v>26</v>
      </c>
      <c r="B27" s="3" t="s">
        <v>280</v>
      </c>
      <c r="C27" s="3" t="s">
        <v>281</v>
      </c>
      <c r="D27" s="3" t="s">
        <v>36</v>
      </c>
      <c r="E27" s="3" t="s">
        <v>111</v>
      </c>
      <c r="F27" s="3" t="s">
        <v>38</v>
      </c>
      <c r="G27" s="3" t="s">
        <v>282</v>
      </c>
      <c r="H27" s="3" t="s">
        <v>89</v>
      </c>
      <c r="I27" s="3" t="s">
        <v>283</v>
      </c>
      <c r="J27" s="3" t="s">
        <v>42</v>
      </c>
      <c r="K27" s="3" t="s">
        <v>284</v>
      </c>
      <c r="L27" s="3" t="s">
        <v>285</v>
      </c>
      <c r="M27" s="3" t="s">
        <v>193</v>
      </c>
      <c r="N27" s="3" t="s">
        <v>147</v>
      </c>
      <c r="O27" s="3" t="s">
        <v>286</v>
      </c>
      <c r="P27" s="3" t="s">
        <v>245</v>
      </c>
      <c r="Q27" s="3" t="s">
        <v>287</v>
      </c>
      <c r="R27" s="2">
        <v>1000</v>
      </c>
      <c r="S27" s="2">
        <v>50</v>
      </c>
      <c r="T27" s="2">
        <v>20</v>
      </c>
      <c r="U27" s="2">
        <v>1070</v>
      </c>
      <c r="V27" s="2">
        <v>0</v>
      </c>
      <c r="W27" s="2">
        <v>1070</v>
      </c>
      <c r="X27" s="2">
        <f t="shared" si="0"/>
        <v>1070</v>
      </c>
      <c r="Y27" s="3" t="s">
        <v>50</v>
      </c>
      <c r="Z27" s="3" t="s">
        <v>288</v>
      </c>
      <c r="AA27" s="3" t="s">
        <v>122</v>
      </c>
      <c r="AB27" s="3" t="s">
        <v>53</v>
      </c>
      <c r="AC27" s="3" t="s">
        <v>54</v>
      </c>
      <c r="AD27" s="3" t="s">
        <v>55</v>
      </c>
    </row>
    <row r="28" ht="15.35" customHeight="1" spans="1:30">
      <c r="A28" s="2">
        <v>27</v>
      </c>
      <c r="B28" s="3" t="s">
        <v>289</v>
      </c>
      <c r="C28" s="3" t="s">
        <v>290</v>
      </c>
      <c r="D28" s="3" t="s">
        <v>36</v>
      </c>
      <c r="E28" s="3" t="s">
        <v>291</v>
      </c>
      <c r="F28" s="3" t="s">
        <v>38</v>
      </c>
      <c r="G28" s="3" t="s">
        <v>292</v>
      </c>
      <c r="H28" s="3" t="s">
        <v>78</v>
      </c>
      <c r="I28" s="3" t="s">
        <v>283</v>
      </c>
      <c r="J28" s="3" t="s">
        <v>42</v>
      </c>
      <c r="K28" s="3" t="s">
        <v>284</v>
      </c>
      <c r="L28" s="3" t="s">
        <v>285</v>
      </c>
      <c r="M28" s="3" t="s">
        <v>116</v>
      </c>
      <c r="N28" s="3" t="s">
        <v>117</v>
      </c>
      <c r="O28" s="3" t="s">
        <v>293</v>
      </c>
      <c r="P28" s="3" t="s">
        <v>255</v>
      </c>
      <c r="Q28" s="3" t="s">
        <v>294</v>
      </c>
      <c r="R28" s="2">
        <v>890</v>
      </c>
      <c r="S28" s="2">
        <v>50</v>
      </c>
      <c r="T28" s="2">
        <v>20</v>
      </c>
      <c r="U28" s="2">
        <v>960</v>
      </c>
      <c r="V28" s="2">
        <v>0</v>
      </c>
      <c r="W28" s="2">
        <v>960</v>
      </c>
      <c r="X28" s="2">
        <f t="shared" si="0"/>
        <v>960</v>
      </c>
      <c r="Y28" s="3" t="s">
        <v>50</v>
      </c>
      <c r="Z28" s="3" t="s">
        <v>288</v>
      </c>
      <c r="AA28" s="3" t="s">
        <v>122</v>
      </c>
      <c r="AB28" s="3" t="s">
        <v>105</v>
      </c>
      <c r="AC28" s="3" t="s">
        <v>54</v>
      </c>
      <c r="AD28" s="3" t="s">
        <v>55</v>
      </c>
    </row>
    <row r="29" ht="15.35" customHeight="1" spans="1:30">
      <c r="A29" s="2">
        <v>28</v>
      </c>
      <c r="B29" s="3" t="s">
        <v>295</v>
      </c>
      <c r="C29" s="3" t="s">
        <v>296</v>
      </c>
      <c r="D29" s="3" t="s">
        <v>36</v>
      </c>
      <c r="E29" s="3" t="s">
        <v>297</v>
      </c>
      <c r="F29" s="3" t="s">
        <v>38</v>
      </c>
      <c r="G29" s="3" t="s">
        <v>298</v>
      </c>
      <c r="H29" s="3" t="s">
        <v>40</v>
      </c>
      <c r="I29" s="3" t="s">
        <v>299</v>
      </c>
      <c r="J29" s="3" t="s">
        <v>42</v>
      </c>
      <c r="K29" s="3" t="s">
        <v>300</v>
      </c>
      <c r="L29" s="3" t="s">
        <v>301</v>
      </c>
      <c r="M29" s="3" t="s">
        <v>252</v>
      </c>
      <c r="N29" s="3" t="s">
        <v>253</v>
      </c>
      <c r="O29" s="3" t="s">
        <v>302</v>
      </c>
      <c r="P29" s="3" t="s">
        <v>131</v>
      </c>
      <c r="Q29" s="3" t="s">
        <v>196</v>
      </c>
      <c r="R29" s="2">
        <v>1090</v>
      </c>
      <c r="S29" s="2">
        <v>50</v>
      </c>
      <c r="T29" s="2">
        <v>20</v>
      </c>
      <c r="U29" s="2">
        <v>1160</v>
      </c>
      <c r="V29" s="2">
        <v>0</v>
      </c>
      <c r="W29" s="2">
        <v>1160</v>
      </c>
      <c r="X29" s="2">
        <f t="shared" si="0"/>
        <v>1160</v>
      </c>
      <c r="Y29" s="3" t="s">
        <v>50</v>
      </c>
      <c r="Z29" s="3" t="s">
        <v>303</v>
      </c>
      <c r="AA29" s="3" t="s">
        <v>122</v>
      </c>
      <c r="AB29" s="3" t="s">
        <v>65</v>
      </c>
      <c r="AC29" s="3" t="s">
        <v>54</v>
      </c>
      <c r="AD29" s="3" t="s">
        <v>55</v>
      </c>
    </row>
    <row r="30" ht="15.35" customHeight="1" spans="1:30">
      <c r="A30" s="2">
        <v>29</v>
      </c>
      <c r="B30" s="3" t="s">
        <v>304</v>
      </c>
      <c r="C30" s="3" t="s">
        <v>305</v>
      </c>
      <c r="D30" s="3" t="s">
        <v>36</v>
      </c>
      <c r="E30" s="3" t="s">
        <v>306</v>
      </c>
      <c r="F30" s="3" t="s">
        <v>38</v>
      </c>
      <c r="G30" s="3" t="s">
        <v>307</v>
      </c>
      <c r="H30" s="3" t="s">
        <v>176</v>
      </c>
      <c r="I30" s="3" t="s">
        <v>308</v>
      </c>
      <c r="J30" s="3" t="s">
        <v>42</v>
      </c>
      <c r="K30" s="3" t="s">
        <v>309</v>
      </c>
      <c r="L30" s="3" t="s">
        <v>310</v>
      </c>
      <c r="M30" s="3" t="s">
        <v>180</v>
      </c>
      <c r="N30" s="3" t="s">
        <v>181</v>
      </c>
      <c r="O30" s="3" t="s">
        <v>311</v>
      </c>
      <c r="P30" s="3" t="s">
        <v>255</v>
      </c>
      <c r="Q30" s="3" t="s">
        <v>312</v>
      </c>
      <c r="R30" s="2">
        <v>650</v>
      </c>
      <c r="S30" s="2">
        <v>50</v>
      </c>
      <c r="T30" s="2">
        <v>10</v>
      </c>
      <c r="U30" s="2">
        <v>710</v>
      </c>
      <c r="V30" s="2">
        <v>0</v>
      </c>
      <c r="W30" s="2">
        <v>710</v>
      </c>
      <c r="X30" s="2">
        <f t="shared" si="0"/>
        <v>710</v>
      </c>
      <c r="Y30" s="3" t="s">
        <v>50</v>
      </c>
      <c r="Z30" s="3" t="s">
        <v>313</v>
      </c>
      <c r="AA30" s="3" t="s">
        <v>122</v>
      </c>
      <c r="AB30" s="3" t="s">
        <v>159</v>
      </c>
      <c r="AC30" s="3" t="s">
        <v>54</v>
      </c>
      <c r="AD30" s="3" t="s">
        <v>55</v>
      </c>
    </row>
    <row r="31" ht="15.35" customHeight="1" spans="1:30">
      <c r="A31" s="2">
        <v>30</v>
      </c>
      <c r="B31" s="3" t="s">
        <v>314</v>
      </c>
      <c r="C31" s="3" t="s">
        <v>305</v>
      </c>
      <c r="D31" s="3" t="s">
        <v>36</v>
      </c>
      <c r="E31" s="3" t="s">
        <v>315</v>
      </c>
      <c r="F31" s="3" t="s">
        <v>38</v>
      </c>
      <c r="G31" s="3" t="s">
        <v>316</v>
      </c>
      <c r="H31" s="3" t="s">
        <v>176</v>
      </c>
      <c r="I31" s="3" t="s">
        <v>308</v>
      </c>
      <c r="J31" s="3" t="s">
        <v>42</v>
      </c>
      <c r="K31" s="3" t="s">
        <v>309</v>
      </c>
      <c r="L31" s="3" t="s">
        <v>310</v>
      </c>
      <c r="M31" s="3" t="s">
        <v>317</v>
      </c>
      <c r="N31" s="3" t="s">
        <v>318</v>
      </c>
      <c r="O31" s="3" t="s">
        <v>319</v>
      </c>
      <c r="P31" s="3" t="s">
        <v>320</v>
      </c>
      <c r="Q31" s="3" t="s">
        <v>321</v>
      </c>
      <c r="R31" s="2">
        <v>720</v>
      </c>
      <c r="S31" s="2">
        <v>50</v>
      </c>
      <c r="T31" s="2">
        <v>10</v>
      </c>
      <c r="U31" s="2">
        <v>780</v>
      </c>
      <c r="V31" s="2">
        <v>0</v>
      </c>
      <c r="W31" s="2">
        <v>780</v>
      </c>
      <c r="X31" s="2">
        <f t="shared" si="0"/>
        <v>780</v>
      </c>
      <c r="Y31" s="3" t="s">
        <v>50</v>
      </c>
      <c r="Z31" s="3" t="s">
        <v>313</v>
      </c>
      <c r="AA31" s="3" t="s">
        <v>122</v>
      </c>
      <c r="AB31" s="3" t="s">
        <v>105</v>
      </c>
      <c r="AC31" s="3" t="s">
        <v>54</v>
      </c>
      <c r="AD31" s="3" t="s">
        <v>55</v>
      </c>
    </row>
    <row r="32" ht="15.35" customHeight="1" spans="1:30">
      <c r="A32" s="2">
        <v>31</v>
      </c>
      <c r="B32" s="3" t="s">
        <v>322</v>
      </c>
      <c r="C32" s="3" t="s">
        <v>323</v>
      </c>
      <c r="D32" s="3" t="s">
        <v>36</v>
      </c>
      <c r="E32" s="3" t="s">
        <v>324</v>
      </c>
      <c r="F32" s="3" t="s">
        <v>38</v>
      </c>
      <c r="G32" s="3" t="s">
        <v>325</v>
      </c>
      <c r="H32" s="3" t="s">
        <v>78</v>
      </c>
      <c r="I32" s="3" t="s">
        <v>326</v>
      </c>
      <c r="J32" s="3" t="s">
        <v>42</v>
      </c>
      <c r="K32" s="3" t="s">
        <v>327</v>
      </c>
      <c r="L32" s="3" t="s">
        <v>328</v>
      </c>
      <c r="M32" s="3" t="s">
        <v>116</v>
      </c>
      <c r="N32" s="3" t="s">
        <v>117</v>
      </c>
      <c r="O32" s="3" t="s">
        <v>293</v>
      </c>
      <c r="P32" s="3" t="s">
        <v>255</v>
      </c>
      <c r="Q32" s="3" t="s">
        <v>329</v>
      </c>
      <c r="R32" s="2">
        <v>890</v>
      </c>
      <c r="S32" s="2">
        <v>50</v>
      </c>
      <c r="T32" s="2">
        <v>20</v>
      </c>
      <c r="U32" s="2">
        <v>960</v>
      </c>
      <c r="V32" s="2">
        <v>0</v>
      </c>
      <c r="W32" s="2">
        <v>960</v>
      </c>
      <c r="X32" s="2">
        <f t="shared" si="0"/>
        <v>960</v>
      </c>
      <c r="Y32" s="3" t="s">
        <v>50</v>
      </c>
      <c r="Z32" s="3" t="s">
        <v>330</v>
      </c>
      <c r="AA32" s="3" t="s">
        <v>122</v>
      </c>
      <c r="AB32" s="3" t="s">
        <v>53</v>
      </c>
      <c r="AC32" s="3" t="s">
        <v>54</v>
      </c>
      <c r="AD32" s="3" t="s">
        <v>55</v>
      </c>
    </row>
    <row r="33" ht="15.35" customHeight="1" spans="1:30">
      <c r="A33" s="2">
        <v>32</v>
      </c>
      <c r="B33" s="3" t="s">
        <v>331</v>
      </c>
      <c r="C33" s="3" t="s">
        <v>323</v>
      </c>
      <c r="D33" s="3" t="s">
        <v>36</v>
      </c>
      <c r="E33" s="3" t="s">
        <v>332</v>
      </c>
      <c r="F33" s="3" t="s">
        <v>38</v>
      </c>
      <c r="G33" s="3" t="s">
        <v>333</v>
      </c>
      <c r="H33" s="3" t="s">
        <v>78</v>
      </c>
      <c r="I33" s="3" t="s">
        <v>326</v>
      </c>
      <c r="J33" s="3" t="s">
        <v>42</v>
      </c>
      <c r="K33" s="3" t="s">
        <v>327</v>
      </c>
      <c r="L33" s="3" t="s">
        <v>328</v>
      </c>
      <c r="M33" s="3" t="s">
        <v>193</v>
      </c>
      <c r="N33" s="3" t="s">
        <v>147</v>
      </c>
      <c r="O33" s="3" t="s">
        <v>334</v>
      </c>
      <c r="P33" s="3" t="s">
        <v>335</v>
      </c>
      <c r="Q33" s="3" t="s">
        <v>336</v>
      </c>
      <c r="R33" s="2">
        <v>1200</v>
      </c>
      <c r="S33" s="2">
        <v>50</v>
      </c>
      <c r="T33" s="2">
        <v>20</v>
      </c>
      <c r="U33" s="2">
        <v>1270</v>
      </c>
      <c r="V33" s="2">
        <v>0</v>
      </c>
      <c r="W33" s="2">
        <v>1270</v>
      </c>
      <c r="X33" s="2">
        <f t="shared" si="0"/>
        <v>1270</v>
      </c>
      <c r="Y33" s="3" t="s">
        <v>50</v>
      </c>
      <c r="Z33" s="3" t="s">
        <v>330</v>
      </c>
      <c r="AA33" s="3" t="s">
        <v>122</v>
      </c>
      <c r="AB33" s="3" t="s">
        <v>105</v>
      </c>
      <c r="AC33" s="3" t="s">
        <v>54</v>
      </c>
      <c r="AD33" s="3" t="s">
        <v>55</v>
      </c>
    </row>
    <row r="34" ht="15.35" customHeight="1" spans="1:30">
      <c r="A34" s="2">
        <v>33</v>
      </c>
      <c r="B34" s="3" t="s">
        <v>337</v>
      </c>
      <c r="C34" s="3" t="s">
        <v>338</v>
      </c>
      <c r="D34" s="3" t="s">
        <v>36</v>
      </c>
      <c r="E34" s="3" t="s">
        <v>339</v>
      </c>
      <c r="F34" s="3" t="s">
        <v>38</v>
      </c>
      <c r="G34" s="3" t="s">
        <v>340</v>
      </c>
      <c r="H34" s="3" t="s">
        <v>155</v>
      </c>
      <c r="I34" s="3" t="s">
        <v>79</v>
      </c>
      <c r="J34" s="3" t="s">
        <v>42</v>
      </c>
      <c r="K34" s="3" t="s">
        <v>80</v>
      </c>
      <c r="L34" s="3" t="s">
        <v>81</v>
      </c>
      <c r="M34" s="3" t="s">
        <v>45</v>
      </c>
      <c r="N34" s="3" t="s">
        <v>46</v>
      </c>
      <c r="O34" s="3" t="s">
        <v>156</v>
      </c>
      <c r="P34" s="3" t="s">
        <v>272</v>
      </c>
      <c r="Q34" s="3" t="s">
        <v>341</v>
      </c>
      <c r="R34" s="2">
        <v>700</v>
      </c>
      <c r="S34" s="2">
        <v>50</v>
      </c>
      <c r="T34" s="2">
        <v>20</v>
      </c>
      <c r="U34" s="2">
        <v>770</v>
      </c>
      <c r="V34" s="2">
        <v>0</v>
      </c>
      <c r="W34" s="2">
        <v>770</v>
      </c>
      <c r="X34" s="2">
        <f t="shared" si="0"/>
        <v>770</v>
      </c>
      <c r="Y34" s="3" t="s">
        <v>50</v>
      </c>
      <c r="Z34" s="3" t="s">
        <v>85</v>
      </c>
      <c r="AA34" s="3" t="s">
        <v>122</v>
      </c>
      <c r="AB34" s="3" t="s">
        <v>159</v>
      </c>
      <c r="AC34" s="3" t="s">
        <v>54</v>
      </c>
      <c r="AD34" s="3" t="s">
        <v>93</v>
      </c>
    </row>
    <row r="35" ht="15.35" customHeight="1" spans="1:30">
      <c r="A35" s="2">
        <v>34</v>
      </c>
      <c r="B35" s="3" t="s">
        <v>342</v>
      </c>
      <c r="C35" s="3" t="s">
        <v>338</v>
      </c>
      <c r="D35" s="3" t="s">
        <v>36</v>
      </c>
      <c r="E35" s="3" t="s">
        <v>343</v>
      </c>
      <c r="F35" s="3" t="s">
        <v>38</v>
      </c>
      <c r="G35" s="3" t="s">
        <v>344</v>
      </c>
      <c r="H35" s="3" t="s">
        <v>40</v>
      </c>
      <c r="I35" s="3" t="s">
        <v>79</v>
      </c>
      <c r="J35" s="3" t="s">
        <v>42</v>
      </c>
      <c r="K35" s="3" t="s">
        <v>80</v>
      </c>
      <c r="L35" s="3" t="s">
        <v>81</v>
      </c>
      <c r="M35" s="3" t="s">
        <v>100</v>
      </c>
      <c r="N35" s="3" t="s">
        <v>101</v>
      </c>
      <c r="O35" s="3" t="s">
        <v>102</v>
      </c>
      <c r="P35" s="3" t="s">
        <v>195</v>
      </c>
      <c r="Q35" s="3" t="s">
        <v>170</v>
      </c>
      <c r="R35" s="2">
        <v>700</v>
      </c>
      <c r="S35" s="2">
        <v>50</v>
      </c>
      <c r="T35" s="2">
        <v>20</v>
      </c>
      <c r="U35" s="2">
        <v>770</v>
      </c>
      <c r="V35" s="2">
        <v>0</v>
      </c>
      <c r="W35" s="2">
        <v>770</v>
      </c>
      <c r="X35" s="2">
        <f t="shared" si="0"/>
        <v>770</v>
      </c>
      <c r="Y35" s="3" t="s">
        <v>50</v>
      </c>
      <c r="Z35" s="3" t="s">
        <v>85</v>
      </c>
      <c r="AA35" s="3" t="s">
        <v>122</v>
      </c>
      <c r="AB35" s="3" t="s">
        <v>53</v>
      </c>
      <c r="AC35" s="3" t="s">
        <v>54</v>
      </c>
      <c r="AD35" s="3" t="s">
        <v>93</v>
      </c>
    </row>
    <row r="36" ht="15.35" customHeight="1" spans="1:30">
      <c r="A36" s="2">
        <v>35</v>
      </c>
      <c r="B36" s="3" t="s">
        <v>345</v>
      </c>
      <c r="C36" s="3" t="s">
        <v>346</v>
      </c>
      <c r="D36" s="3" t="s">
        <v>36</v>
      </c>
      <c r="E36" s="3" t="s">
        <v>347</v>
      </c>
      <c r="F36" s="3" t="s">
        <v>38</v>
      </c>
      <c r="G36" s="3" t="s">
        <v>348</v>
      </c>
      <c r="H36" s="3" t="s">
        <v>155</v>
      </c>
      <c r="I36" s="3" t="s">
        <v>97</v>
      </c>
      <c r="J36" s="3" t="s">
        <v>42</v>
      </c>
      <c r="K36" s="3" t="s">
        <v>98</v>
      </c>
      <c r="L36" s="3" t="s">
        <v>99</v>
      </c>
      <c r="M36" s="3" t="s">
        <v>45</v>
      </c>
      <c r="N36" s="3" t="s">
        <v>46</v>
      </c>
      <c r="O36" s="3" t="s">
        <v>156</v>
      </c>
      <c r="P36" s="3" t="s">
        <v>272</v>
      </c>
      <c r="Q36" s="3" t="s">
        <v>341</v>
      </c>
      <c r="R36" s="2">
        <v>700</v>
      </c>
      <c r="S36" s="2">
        <v>50</v>
      </c>
      <c r="T36" s="2">
        <v>20</v>
      </c>
      <c r="U36" s="2">
        <v>770</v>
      </c>
      <c r="V36" s="2">
        <v>0</v>
      </c>
      <c r="W36" s="2">
        <v>770</v>
      </c>
      <c r="X36" s="2">
        <f t="shared" si="0"/>
        <v>770</v>
      </c>
      <c r="Y36" s="3" t="s">
        <v>50</v>
      </c>
      <c r="Z36" s="3" t="s">
        <v>104</v>
      </c>
      <c r="AA36" s="3" t="s">
        <v>122</v>
      </c>
      <c r="AB36" s="3" t="s">
        <v>53</v>
      </c>
      <c r="AC36" s="3" t="s">
        <v>54</v>
      </c>
      <c r="AD36" s="3" t="s">
        <v>55</v>
      </c>
    </row>
    <row r="37" ht="15.35" customHeight="1" spans="1:30">
      <c r="A37" s="2">
        <v>36</v>
      </c>
      <c r="B37" s="3" t="s">
        <v>349</v>
      </c>
      <c r="C37" s="3" t="s">
        <v>350</v>
      </c>
      <c r="D37" s="3" t="s">
        <v>36</v>
      </c>
      <c r="E37" s="3" t="s">
        <v>351</v>
      </c>
      <c r="F37" s="3" t="s">
        <v>38</v>
      </c>
      <c r="G37" s="3" t="s">
        <v>352</v>
      </c>
      <c r="H37" s="3" t="s">
        <v>40</v>
      </c>
      <c r="I37" s="3" t="s">
        <v>97</v>
      </c>
      <c r="J37" s="3" t="s">
        <v>42</v>
      </c>
      <c r="K37" s="3" t="s">
        <v>98</v>
      </c>
      <c r="L37" s="3" t="s">
        <v>99</v>
      </c>
      <c r="M37" s="3" t="s">
        <v>100</v>
      </c>
      <c r="N37" s="3" t="s">
        <v>101</v>
      </c>
      <c r="O37" s="3" t="s">
        <v>102</v>
      </c>
      <c r="P37" s="3" t="s">
        <v>195</v>
      </c>
      <c r="Q37" s="3" t="s">
        <v>170</v>
      </c>
      <c r="R37" s="2">
        <v>700</v>
      </c>
      <c r="S37" s="2">
        <v>50</v>
      </c>
      <c r="T37" s="2">
        <v>20</v>
      </c>
      <c r="U37" s="2">
        <v>770</v>
      </c>
      <c r="V37" s="2">
        <v>0</v>
      </c>
      <c r="W37" s="2">
        <v>770</v>
      </c>
      <c r="X37" s="2">
        <f t="shared" si="0"/>
        <v>770</v>
      </c>
      <c r="Y37" s="3" t="s">
        <v>50</v>
      </c>
      <c r="Z37" s="3" t="s">
        <v>104</v>
      </c>
      <c r="AA37" s="3" t="s">
        <v>122</v>
      </c>
      <c r="AB37" s="3" t="s">
        <v>65</v>
      </c>
      <c r="AC37" s="3" t="s">
        <v>54</v>
      </c>
      <c r="AD37" s="3" t="s">
        <v>93</v>
      </c>
    </row>
    <row r="38" ht="15.35" customHeight="1" spans="1:30">
      <c r="A38" s="2">
        <v>37</v>
      </c>
      <c r="B38" s="3" t="s">
        <v>353</v>
      </c>
      <c r="C38" s="3" t="s">
        <v>354</v>
      </c>
      <c r="D38" s="3" t="s">
        <v>36</v>
      </c>
      <c r="E38" s="3" t="s">
        <v>111</v>
      </c>
      <c r="F38" s="3" t="s">
        <v>38</v>
      </c>
      <c r="G38" s="3" t="s">
        <v>355</v>
      </c>
      <c r="H38" s="3" t="s">
        <v>356</v>
      </c>
      <c r="I38" s="3" t="s">
        <v>357</v>
      </c>
      <c r="J38" s="3" t="s">
        <v>42</v>
      </c>
      <c r="K38" s="3" t="s">
        <v>358</v>
      </c>
      <c r="L38" s="3" t="s">
        <v>359</v>
      </c>
      <c r="M38" s="3" t="s">
        <v>116</v>
      </c>
      <c r="N38" s="3" t="s">
        <v>117</v>
      </c>
      <c r="O38" s="3" t="s">
        <v>360</v>
      </c>
      <c r="P38" s="3" t="s">
        <v>361</v>
      </c>
      <c r="Q38" s="3" t="s">
        <v>362</v>
      </c>
      <c r="R38" s="2">
        <v>720</v>
      </c>
      <c r="S38" s="2">
        <v>50</v>
      </c>
      <c r="T38" s="2">
        <v>20</v>
      </c>
      <c r="U38" s="2">
        <v>790</v>
      </c>
      <c r="V38" s="2">
        <v>0</v>
      </c>
      <c r="W38" s="2">
        <v>790</v>
      </c>
      <c r="X38" s="2">
        <f t="shared" si="0"/>
        <v>790</v>
      </c>
      <c r="Y38" s="3" t="s">
        <v>50</v>
      </c>
      <c r="Z38" s="3" t="s">
        <v>363</v>
      </c>
      <c r="AA38" s="3" t="s">
        <v>122</v>
      </c>
      <c r="AB38" s="3" t="s">
        <v>53</v>
      </c>
      <c r="AC38" s="3" t="s">
        <v>54</v>
      </c>
      <c r="AD38" s="3" t="s">
        <v>55</v>
      </c>
    </row>
    <row r="39" ht="15.35" customHeight="1" spans="1:30">
      <c r="A39" s="2">
        <v>38</v>
      </c>
      <c r="B39" s="3" t="s">
        <v>364</v>
      </c>
      <c r="C39" s="3" t="s">
        <v>365</v>
      </c>
      <c r="D39" s="3" t="s">
        <v>36</v>
      </c>
      <c r="E39" s="3" t="s">
        <v>111</v>
      </c>
      <c r="F39" s="3" t="s">
        <v>38</v>
      </c>
      <c r="G39" s="3" t="s">
        <v>366</v>
      </c>
      <c r="H39" s="3" t="s">
        <v>356</v>
      </c>
      <c r="I39" s="3" t="s">
        <v>357</v>
      </c>
      <c r="J39" s="3" t="s">
        <v>42</v>
      </c>
      <c r="K39" s="3" t="s">
        <v>358</v>
      </c>
      <c r="L39" s="3" t="s">
        <v>359</v>
      </c>
      <c r="M39" s="3" t="s">
        <v>193</v>
      </c>
      <c r="N39" s="3" t="s">
        <v>147</v>
      </c>
      <c r="O39" s="3" t="s">
        <v>367</v>
      </c>
      <c r="P39" s="3" t="s">
        <v>157</v>
      </c>
      <c r="Q39" s="3" t="s">
        <v>368</v>
      </c>
      <c r="R39" s="2">
        <v>960</v>
      </c>
      <c r="S39" s="2">
        <v>50</v>
      </c>
      <c r="T39" s="2">
        <v>20</v>
      </c>
      <c r="U39" s="2">
        <v>1030</v>
      </c>
      <c r="V39" s="2">
        <v>0</v>
      </c>
      <c r="W39" s="2">
        <v>1030</v>
      </c>
      <c r="X39" s="2">
        <f t="shared" si="0"/>
        <v>1030</v>
      </c>
      <c r="Y39" s="3" t="s">
        <v>50</v>
      </c>
      <c r="Z39" s="3" t="s">
        <v>363</v>
      </c>
      <c r="AA39" s="3" t="s">
        <v>122</v>
      </c>
      <c r="AB39" s="3" t="s">
        <v>53</v>
      </c>
      <c r="AC39" s="3" t="s">
        <v>54</v>
      </c>
      <c r="AD39" s="3" t="s">
        <v>55</v>
      </c>
    </row>
    <row r="40" ht="15.35" customHeight="1" spans="1:30">
      <c r="A40" s="2">
        <v>39</v>
      </c>
      <c r="B40" s="3" t="s">
        <v>369</v>
      </c>
      <c r="C40" s="3" t="s">
        <v>370</v>
      </c>
      <c r="D40" s="3" t="s">
        <v>36</v>
      </c>
      <c r="E40" s="3" t="s">
        <v>111</v>
      </c>
      <c r="F40" s="3" t="s">
        <v>38</v>
      </c>
      <c r="G40" s="3" t="s">
        <v>371</v>
      </c>
      <c r="H40" s="3" t="s">
        <v>356</v>
      </c>
      <c r="I40" s="3" t="s">
        <v>372</v>
      </c>
      <c r="J40" s="3" t="s">
        <v>42</v>
      </c>
      <c r="K40" s="3" t="s">
        <v>373</v>
      </c>
      <c r="L40" s="3" t="s">
        <v>374</v>
      </c>
      <c r="M40" s="3" t="s">
        <v>116</v>
      </c>
      <c r="N40" s="3" t="s">
        <v>117</v>
      </c>
      <c r="O40" s="3" t="s">
        <v>360</v>
      </c>
      <c r="P40" s="3" t="s">
        <v>361</v>
      </c>
      <c r="Q40" s="3" t="s">
        <v>362</v>
      </c>
      <c r="R40" s="2">
        <v>720</v>
      </c>
      <c r="S40" s="2">
        <v>50</v>
      </c>
      <c r="T40" s="2">
        <v>20</v>
      </c>
      <c r="U40" s="2">
        <v>790</v>
      </c>
      <c r="V40" s="2">
        <v>0</v>
      </c>
      <c r="W40" s="2">
        <v>790</v>
      </c>
      <c r="X40" s="2">
        <f t="shared" si="0"/>
        <v>790</v>
      </c>
      <c r="Y40" s="3" t="s">
        <v>50</v>
      </c>
      <c r="Z40" s="3" t="s">
        <v>375</v>
      </c>
      <c r="AA40" s="3" t="s">
        <v>122</v>
      </c>
      <c r="AB40" s="3" t="s">
        <v>53</v>
      </c>
      <c r="AC40" s="3" t="s">
        <v>54</v>
      </c>
      <c r="AD40" s="3" t="s">
        <v>55</v>
      </c>
    </row>
    <row r="41" ht="15.35" customHeight="1" spans="1:30">
      <c r="A41" s="2">
        <v>40</v>
      </c>
      <c r="B41" s="3" t="s">
        <v>376</v>
      </c>
      <c r="C41" s="3" t="s">
        <v>377</v>
      </c>
      <c r="D41" s="3" t="s">
        <v>36</v>
      </c>
      <c r="E41" s="3" t="s">
        <v>111</v>
      </c>
      <c r="F41" s="3" t="s">
        <v>38</v>
      </c>
      <c r="G41" s="3" t="s">
        <v>378</v>
      </c>
      <c r="H41" s="3" t="s">
        <v>356</v>
      </c>
      <c r="I41" s="3" t="s">
        <v>372</v>
      </c>
      <c r="J41" s="3" t="s">
        <v>42</v>
      </c>
      <c r="K41" s="3" t="s">
        <v>373</v>
      </c>
      <c r="L41" s="3" t="s">
        <v>374</v>
      </c>
      <c r="M41" s="3" t="s">
        <v>193</v>
      </c>
      <c r="N41" s="3" t="s">
        <v>147</v>
      </c>
      <c r="O41" s="3" t="s">
        <v>367</v>
      </c>
      <c r="P41" s="3" t="s">
        <v>157</v>
      </c>
      <c r="Q41" s="3" t="s">
        <v>368</v>
      </c>
      <c r="R41" s="2">
        <v>960</v>
      </c>
      <c r="S41" s="2">
        <v>50</v>
      </c>
      <c r="T41" s="2">
        <v>20</v>
      </c>
      <c r="U41" s="2">
        <v>1030</v>
      </c>
      <c r="V41" s="2">
        <v>0</v>
      </c>
      <c r="W41" s="2">
        <v>1030</v>
      </c>
      <c r="X41" s="2">
        <f t="shared" si="0"/>
        <v>1030</v>
      </c>
      <c r="Y41" s="3" t="s">
        <v>50</v>
      </c>
      <c r="Z41" s="3" t="s">
        <v>375</v>
      </c>
      <c r="AA41" s="3" t="s">
        <v>122</v>
      </c>
      <c r="AB41" s="3" t="s">
        <v>53</v>
      </c>
      <c r="AC41" s="3" t="s">
        <v>54</v>
      </c>
      <c r="AD41" s="3" t="s">
        <v>55</v>
      </c>
    </row>
    <row r="42" ht="15.35" customHeight="1" spans="1:30">
      <c r="A42" s="2">
        <v>41</v>
      </c>
      <c r="B42" s="3" t="s">
        <v>379</v>
      </c>
      <c r="C42" s="3" t="s">
        <v>380</v>
      </c>
      <c r="D42" s="3" t="s">
        <v>36</v>
      </c>
      <c r="E42" s="3" t="s">
        <v>381</v>
      </c>
      <c r="F42" s="3" t="s">
        <v>38</v>
      </c>
      <c r="G42" s="3" t="s">
        <v>382</v>
      </c>
      <c r="H42" s="3" t="s">
        <v>78</v>
      </c>
      <c r="I42" s="3" t="s">
        <v>383</v>
      </c>
      <c r="J42" s="3" t="s">
        <v>42</v>
      </c>
      <c r="K42" s="3" t="s">
        <v>384</v>
      </c>
      <c r="L42" s="3" t="s">
        <v>385</v>
      </c>
      <c r="M42" s="3" t="s">
        <v>213</v>
      </c>
      <c r="N42" s="3" t="s">
        <v>214</v>
      </c>
      <c r="O42" s="3" t="s">
        <v>386</v>
      </c>
      <c r="P42" s="3" t="s">
        <v>157</v>
      </c>
      <c r="Q42" s="3" t="s">
        <v>387</v>
      </c>
      <c r="R42" s="2">
        <v>580</v>
      </c>
      <c r="S42" s="2">
        <v>50</v>
      </c>
      <c r="T42" s="2">
        <v>20</v>
      </c>
      <c r="U42" s="2">
        <v>650</v>
      </c>
      <c r="V42" s="2">
        <v>0</v>
      </c>
      <c r="W42" s="2">
        <v>650</v>
      </c>
      <c r="X42" s="2">
        <f t="shared" si="0"/>
        <v>650</v>
      </c>
      <c r="Y42" s="3" t="s">
        <v>50</v>
      </c>
      <c r="Z42" s="3" t="s">
        <v>388</v>
      </c>
      <c r="AA42" s="3" t="s">
        <v>122</v>
      </c>
      <c r="AB42" s="3" t="s">
        <v>105</v>
      </c>
      <c r="AC42" s="3" t="s">
        <v>54</v>
      </c>
      <c r="AD42" s="3" t="s">
        <v>55</v>
      </c>
    </row>
    <row r="43" ht="15.35" customHeight="1" spans="1:30">
      <c r="A43" s="2">
        <v>42</v>
      </c>
      <c r="B43" s="3" t="s">
        <v>389</v>
      </c>
      <c r="C43" s="3" t="s">
        <v>390</v>
      </c>
      <c r="D43" s="3" t="s">
        <v>36</v>
      </c>
      <c r="E43" s="3" t="s">
        <v>391</v>
      </c>
      <c r="F43" s="3" t="s">
        <v>38</v>
      </c>
      <c r="G43" s="3" t="s">
        <v>392</v>
      </c>
      <c r="H43" s="3" t="s">
        <v>78</v>
      </c>
      <c r="I43" s="3" t="s">
        <v>383</v>
      </c>
      <c r="J43" s="3" t="s">
        <v>42</v>
      </c>
      <c r="K43" s="3" t="s">
        <v>384</v>
      </c>
      <c r="L43" s="3" t="s">
        <v>385</v>
      </c>
      <c r="M43" s="3" t="s">
        <v>393</v>
      </c>
      <c r="N43" s="3" t="s">
        <v>394</v>
      </c>
      <c r="O43" s="3" t="s">
        <v>395</v>
      </c>
      <c r="P43" s="3" t="s">
        <v>157</v>
      </c>
      <c r="Q43" s="3" t="s">
        <v>396</v>
      </c>
      <c r="R43" s="2">
        <v>760</v>
      </c>
      <c r="S43" s="2">
        <v>50</v>
      </c>
      <c r="T43" s="2">
        <v>20</v>
      </c>
      <c r="U43" s="2">
        <v>830</v>
      </c>
      <c r="V43" s="2">
        <v>0</v>
      </c>
      <c r="W43" s="2">
        <v>830</v>
      </c>
      <c r="X43" s="2">
        <f t="shared" si="0"/>
        <v>830</v>
      </c>
      <c r="Y43" s="3" t="s">
        <v>50</v>
      </c>
      <c r="Z43" s="3" t="s">
        <v>388</v>
      </c>
      <c r="AA43" s="3" t="s">
        <v>122</v>
      </c>
      <c r="AB43" s="3" t="s">
        <v>53</v>
      </c>
      <c r="AC43" s="3" t="s">
        <v>54</v>
      </c>
      <c r="AD43" s="3" t="s">
        <v>55</v>
      </c>
    </row>
    <row r="44" ht="15.35" customHeight="1" spans="1:30">
      <c r="A44" s="2">
        <v>43</v>
      </c>
      <c r="B44" s="3" t="s">
        <v>397</v>
      </c>
      <c r="C44" s="3" t="s">
        <v>398</v>
      </c>
      <c r="D44" s="3" t="s">
        <v>36</v>
      </c>
      <c r="E44" s="3" t="s">
        <v>399</v>
      </c>
      <c r="F44" s="3" t="s">
        <v>38</v>
      </c>
      <c r="G44" s="3" t="s">
        <v>400</v>
      </c>
      <c r="H44" s="3" t="s">
        <v>155</v>
      </c>
      <c r="I44" s="3" t="s">
        <v>261</v>
      </c>
      <c r="J44" s="3" t="s">
        <v>42</v>
      </c>
      <c r="K44" s="3" t="s">
        <v>262</v>
      </c>
      <c r="L44" s="3" t="s">
        <v>263</v>
      </c>
      <c r="M44" s="3" t="s">
        <v>45</v>
      </c>
      <c r="N44" s="3" t="s">
        <v>46</v>
      </c>
      <c r="O44" s="3" t="s">
        <v>401</v>
      </c>
      <c r="P44" s="3" t="s">
        <v>272</v>
      </c>
      <c r="Q44" s="3" t="s">
        <v>402</v>
      </c>
      <c r="R44" s="2">
        <v>700</v>
      </c>
      <c r="S44" s="2">
        <v>50</v>
      </c>
      <c r="T44" s="2">
        <v>20</v>
      </c>
      <c r="U44" s="2">
        <v>770</v>
      </c>
      <c r="V44" s="2">
        <v>0</v>
      </c>
      <c r="W44" s="2">
        <v>770</v>
      </c>
      <c r="X44" s="2">
        <f t="shared" si="0"/>
        <v>770</v>
      </c>
      <c r="Y44" s="3" t="s">
        <v>50</v>
      </c>
      <c r="Z44" s="3" t="s">
        <v>266</v>
      </c>
      <c r="AA44" s="3" t="s">
        <v>122</v>
      </c>
      <c r="AB44" s="3" t="s">
        <v>105</v>
      </c>
      <c r="AC44" s="3" t="s">
        <v>54</v>
      </c>
      <c r="AD44" s="3" t="s">
        <v>93</v>
      </c>
    </row>
    <row r="45" ht="15.35" customHeight="1" spans="1:30">
      <c r="A45" s="2">
        <v>44</v>
      </c>
      <c r="B45" s="3" t="s">
        <v>403</v>
      </c>
      <c r="C45" s="3" t="s">
        <v>404</v>
      </c>
      <c r="D45" s="3" t="s">
        <v>36</v>
      </c>
      <c r="E45" s="3" t="s">
        <v>405</v>
      </c>
      <c r="F45" s="3" t="s">
        <v>38</v>
      </c>
      <c r="G45" s="3" t="s">
        <v>406</v>
      </c>
      <c r="H45" s="3" t="s">
        <v>189</v>
      </c>
      <c r="I45" s="3" t="s">
        <v>407</v>
      </c>
      <c r="J45" s="3" t="s">
        <v>42</v>
      </c>
      <c r="K45" s="3" t="s">
        <v>408</v>
      </c>
      <c r="L45" s="3" t="s">
        <v>409</v>
      </c>
      <c r="M45" s="3" t="s">
        <v>116</v>
      </c>
      <c r="N45" s="3" t="s">
        <v>117</v>
      </c>
      <c r="O45" s="3" t="s">
        <v>410</v>
      </c>
      <c r="P45" s="3" t="s">
        <v>411</v>
      </c>
      <c r="Q45" s="3" t="s">
        <v>412</v>
      </c>
      <c r="R45" s="2">
        <v>910</v>
      </c>
      <c r="S45" s="2">
        <v>50</v>
      </c>
      <c r="T45" s="2">
        <v>20</v>
      </c>
      <c r="U45" s="2">
        <v>980</v>
      </c>
      <c r="V45" s="2">
        <v>0</v>
      </c>
      <c r="W45" s="2">
        <v>980</v>
      </c>
      <c r="X45" s="2">
        <f t="shared" si="0"/>
        <v>980</v>
      </c>
      <c r="Y45" s="3" t="s">
        <v>50</v>
      </c>
      <c r="Z45" s="3" t="s">
        <v>413</v>
      </c>
      <c r="AA45" s="3" t="s">
        <v>122</v>
      </c>
      <c r="AB45" s="3" t="s">
        <v>105</v>
      </c>
      <c r="AC45" s="3" t="s">
        <v>54</v>
      </c>
      <c r="AD45" s="3" t="s">
        <v>55</v>
      </c>
    </row>
    <row r="46" ht="15.35" customHeight="1" spans="1:30">
      <c r="A46" s="2">
        <v>45</v>
      </c>
      <c r="B46" s="3" t="s">
        <v>414</v>
      </c>
      <c r="C46" s="3" t="s">
        <v>415</v>
      </c>
      <c r="D46" s="3" t="s">
        <v>36</v>
      </c>
      <c r="E46" s="3" t="s">
        <v>416</v>
      </c>
      <c r="F46" s="3" t="s">
        <v>38</v>
      </c>
      <c r="G46" s="3" t="s">
        <v>417</v>
      </c>
      <c r="H46" s="3" t="s">
        <v>40</v>
      </c>
      <c r="I46" s="3" t="s">
        <v>59</v>
      </c>
      <c r="J46" s="3" t="s">
        <v>42</v>
      </c>
      <c r="K46" s="3" t="s">
        <v>60</v>
      </c>
      <c r="L46" s="3" t="s">
        <v>61</v>
      </c>
      <c r="M46" s="3" t="s">
        <v>45</v>
      </c>
      <c r="N46" s="3" t="s">
        <v>46</v>
      </c>
      <c r="O46" s="3" t="s">
        <v>418</v>
      </c>
      <c r="P46" s="3" t="s">
        <v>245</v>
      </c>
      <c r="Q46" s="3" t="s">
        <v>419</v>
      </c>
      <c r="R46" s="2">
        <v>500</v>
      </c>
      <c r="S46" s="2">
        <v>50</v>
      </c>
      <c r="T46" s="2">
        <v>20</v>
      </c>
      <c r="U46" s="2">
        <v>570</v>
      </c>
      <c r="V46" s="2">
        <v>0</v>
      </c>
      <c r="W46" s="2">
        <v>570</v>
      </c>
      <c r="X46" s="2">
        <f t="shared" si="0"/>
        <v>570</v>
      </c>
      <c r="Y46" s="3" t="s">
        <v>50</v>
      </c>
      <c r="Z46" s="3" t="s">
        <v>64</v>
      </c>
      <c r="AA46" s="3" t="s">
        <v>122</v>
      </c>
      <c r="AB46" s="3" t="s">
        <v>159</v>
      </c>
      <c r="AC46" s="3" t="s">
        <v>54</v>
      </c>
      <c r="AD46" s="3" t="s">
        <v>93</v>
      </c>
    </row>
    <row r="47" ht="15.35" customHeight="1" spans="1:30">
      <c r="A47" s="2">
        <v>46</v>
      </c>
      <c r="B47" s="3" t="s">
        <v>420</v>
      </c>
      <c r="C47" s="3" t="s">
        <v>415</v>
      </c>
      <c r="D47" s="3" t="s">
        <v>36</v>
      </c>
      <c r="E47" s="3" t="s">
        <v>421</v>
      </c>
      <c r="F47" s="3" t="s">
        <v>38</v>
      </c>
      <c r="G47" s="3" t="s">
        <v>422</v>
      </c>
      <c r="H47" s="3" t="s">
        <v>40</v>
      </c>
      <c r="I47" s="3" t="s">
        <v>59</v>
      </c>
      <c r="J47" s="3" t="s">
        <v>42</v>
      </c>
      <c r="K47" s="3" t="s">
        <v>60</v>
      </c>
      <c r="L47" s="3" t="s">
        <v>61</v>
      </c>
      <c r="M47" s="3" t="s">
        <v>100</v>
      </c>
      <c r="N47" s="3" t="s">
        <v>101</v>
      </c>
      <c r="O47" s="3" t="s">
        <v>423</v>
      </c>
      <c r="P47" s="3" t="s">
        <v>195</v>
      </c>
      <c r="Q47" s="3" t="s">
        <v>424</v>
      </c>
      <c r="R47" s="2">
        <v>700</v>
      </c>
      <c r="S47" s="2">
        <v>50</v>
      </c>
      <c r="T47" s="2">
        <v>20</v>
      </c>
      <c r="U47" s="2">
        <v>770</v>
      </c>
      <c r="V47" s="2">
        <v>0</v>
      </c>
      <c r="W47" s="2">
        <v>770</v>
      </c>
      <c r="X47" s="2">
        <f t="shared" si="0"/>
        <v>770</v>
      </c>
      <c r="Y47" s="3" t="s">
        <v>50</v>
      </c>
      <c r="Z47" s="3" t="s">
        <v>64</v>
      </c>
      <c r="AA47" s="3" t="s">
        <v>122</v>
      </c>
      <c r="AB47" s="3" t="s">
        <v>53</v>
      </c>
      <c r="AC47" s="3" t="s">
        <v>54</v>
      </c>
      <c r="AD47" s="3" t="s">
        <v>55</v>
      </c>
    </row>
    <row r="48" ht="15.35" customHeight="1" spans="1:30">
      <c r="A48" s="2">
        <v>47</v>
      </c>
      <c r="B48" s="3" t="s">
        <v>425</v>
      </c>
      <c r="C48" s="3" t="s">
        <v>426</v>
      </c>
      <c r="D48" s="3" t="s">
        <v>36</v>
      </c>
      <c r="E48" s="3" t="s">
        <v>427</v>
      </c>
      <c r="F48" s="3" t="s">
        <v>38</v>
      </c>
      <c r="G48" s="3" t="s">
        <v>428</v>
      </c>
      <c r="H48" s="3" t="s">
        <v>145</v>
      </c>
      <c r="I48" s="3" t="s">
        <v>429</v>
      </c>
      <c r="J48" s="3" t="s">
        <v>42</v>
      </c>
      <c r="K48" s="3" t="s">
        <v>430</v>
      </c>
      <c r="L48" s="3" t="s">
        <v>431</v>
      </c>
      <c r="M48" s="3" t="s">
        <v>432</v>
      </c>
      <c r="N48" s="3" t="s">
        <v>433</v>
      </c>
      <c r="O48" s="3" t="s">
        <v>434</v>
      </c>
      <c r="P48" s="3" t="s">
        <v>149</v>
      </c>
      <c r="Q48" s="3" t="s">
        <v>435</v>
      </c>
      <c r="R48" s="2">
        <v>800</v>
      </c>
      <c r="S48" s="2">
        <v>50</v>
      </c>
      <c r="T48" s="2">
        <v>20</v>
      </c>
      <c r="U48" s="2">
        <v>870</v>
      </c>
      <c r="V48" s="2">
        <v>0</v>
      </c>
      <c r="W48" s="2">
        <v>870</v>
      </c>
      <c r="X48" s="2">
        <f t="shared" si="0"/>
        <v>870</v>
      </c>
      <c r="Y48" s="3" t="s">
        <v>50</v>
      </c>
      <c r="Z48" s="3" t="s">
        <v>436</v>
      </c>
      <c r="AA48" s="3" t="s">
        <v>122</v>
      </c>
      <c r="AB48" s="3" t="s">
        <v>159</v>
      </c>
      <c r="AC48" s="3" t="s">
        <v>54</v>
      </c>
      <c r="AD48" s="3" t="s">
        <v>55</v>
      </c>
    </row>
    <row r="49" ht="15.35" customHeight="1" spans="1:30">
      <c r="A49" s="2">
        <v>48</v>
      </c>
      <c r="B49" s="3" t="s">
        <v>437</v>
      </c>
      <c r="C49" s="3" t="s">
        <v>425</v>
      </c>
      <c r="D49" s="3" t="s">
        <v>36</v>
      </c>
      <c r="E49" s="3" t="s">
        <v>438</v>
      </c>
      <c r="F49" s="3" t="s">
        <v>38</v>
      </c>
      <c r="G49" s="3" t="s">
        <v>439</v>
      </c>
      <c r="H49" s="3" t="s">
        <v>145</v>
      </c>
      <c r="I49" s="3" t="s">
        <v>429</v>
      </c>
      <c r="J49" s="3" t="s">
        <v>42</v>
      </c>
      <c r="K49" s="3" t="s">
        <v>430</v>
      </c>
      <c r="L49" s="3" t="s">
        <v>431</v>
      </c>
      <c r="M49" s="3" t="s">
        <v>440</v>
      </c>
      <c r="N49" s="3" t="s">
        <v>441</v>
      </c>
      <c r="O49" s="3" t="s">
        <v>442</v>
      </c>
      <c r="P49" s="3" t="s">
        <v>255</v>
      </c>
      <c r="Q49" s="3" t="s">
        <v>443</v>
      </c>
      <c r="R49" s="2">
        <v>650</v>
      </c>
      <c r="S49" s="2">
        <v>50</v>
      </c>
      <c r="T49" s="2">
        <v>20</v>
      </c>
      <c r="U49" s="2">
        <v>720</v>
      </c>
      <c r="V49" s="2">
        <v>0</v>
      </c>
      <c r="W49" s="2">
        <v>720</v>
      </c>
      <c r="X49" s="2">
        <f t="shared" si="0"/>
        <v>720</v>
      </c>
      <c r="Y49" s="3" t="s">
        <v>50</v>
      </c>
      <c r="Z49" s="3" t="s">
        <v>436</v>
      </c>
      <c r="AA49" s="3" t="s">
        <v>122</v>
      </c>
      <c r="AB49" s="3" t="s">
        <v>53</v>
      </c>
      <c r="AC49" s="3" t="s">
        <v>54</v>
      </c>
      <c r="AD49" s="3" t="s">
        <v>55</v>
      </c>
    </row>
    <row r="50" ht="15.35" customHeight="1" spans="1:30">
      <c r="A50" s="2">
        <v>49</v>
      </c>
      <c r="B50" s="3" t="s">
        <v>444</v>
      </c>
      <c r="C50" s="3" t="s">
        <v>445</v>
      </c>
      <c r="D50" s="3" t="s">
        <v>36</v>
      </c>
      <c r="E50" s="3" t="s">
        <v>446</v>
      </c>
      <c r="F50" s="3" t="s">
        <v>38</v>
      </c>
      <c r="G50" s="3" t="s">
        <v>447</v>
      </c>
      <c r="H50" s="3" t="s">
        <v>78</v>
      </c>
      <c r="I50" s="3" t="s">
        <v>448</v>
      </c>
      <c r="J50" s="3" t="s">
        <v>42</v>
      </c>
      <c r="K50" s="3" t="s">
        <v>449</v>
      </c>
      <c r="L50" s="3" t="s">
        <v>450</v>
      </c>
      <c r="M50" s="3" t="s">
        <v>252</v>
      </c>
      <c r="N50" s="3" t="s">
        <v>253</v>
      </c>
      <c r="O50" s="3" t="s">
        <v>451</v>
      </c>
      <c r="P50" s="3" t="s">
        <v>335</v>
      </c>
      <c r="Q50" s="3" t="s">
        <v>452</v>
      </c>
      <c r="R50" s="2">
        <v>950</v>
      </c>
      <c r="S50" s="2">
        <v>50</v>
      </c>
      <c r="T50" s="2">
        <v>20</v>
      </c>
      <c r="U50" s="2">
        <v>1020</v>
      </c>
      <c r="V50" s="2">
        <v>0</v>
      </c>
      <c r="W50" s="2">
        <v>1020</v>
      </c>
      <c r="X50" s="2">
        <f t="shared" si="0"/>
        <v>1020</v>
      </c>
      <c r="Y50" s="3" t="s">
        <v>50</v>
      </c>
      <c r="Z50" s="3" t="s">
        <v>453</v>
      </c>
      <c r="AA50" s="3" t="s">
        <v>122</v>
      </c>
      <c r="AB50" s="3" t="s">
        <v>65</v>
      </c>
      <c r="AC50" s="3" t="s">
        <v>54</v>
      </c>
      <c r="AD50" s="3" t="s">
        <v>55</v>
      </c>
    </row>
    <row r="51" ht="15.35" customHeight="1" spans="1:30">
      <c r="A51" s="2">
        <v>50</v>
      </c>
      <c r="B51" s="3" t="s">
        <v>454</v>
      </c>
      <c r="C51" s="3" t="s">
        <v>445</v>
      </c>
      <c r="D51" s="3" t="s">
        <v>36</v>
      </c>
      <c r="E51" s="3" t="s">
        <v>455</v>
      </c>
      <c r="F51" s="3" t="s">
        <v>38</v>
      </c>
      <c r="G51" s="3" t="s">
        <v>456</v>
      </c>
      <c r="H51" s="3" t="s">
        <v>78</v>
      </c>
      <c r="I51" s="3" t="s">
        <v>448</v>
      </c>
      <c r="J51" s="3" t="s">
        <v>42</v>
      </c>
      <c r="K51" s="3" t="s">
        <v>449</v>
      </c>
      <c r="L51" s="3" t="s">
        <v>450</v>
      </c>
      <c r="M51" s="3" t="s">
        <v>242</v>
      </c>
      <c r="N51" s="3" t="s">
        <v>243</v>
      </c>
      <c r="O51" s="3" t="s">
        <v>457</v>
      </c>
      <c r="P51" s="3" t="s">
        <v>131</v>
      </c>
      <c r="Q51" s="3" t="s">
        <v>458</v>
      </c>
      <c r="R51" s="2">
        <v>500</v>
      </c>
      <c r="S51" s="2">
        <v>50</v>
      </c>
      <c r="T51" s="2">
        <v>20</v>
      </c>
      <c r="U51" s="2">
        <v>570</v>
      </c>
      <c r="V51" s="2">
        <v>0</v>
      </c>
      <c r="W51" s="2">
        <v>570</v>
      </c>
      <c r="X51" s="2">
        <f t="shared" si="0"/>
        <v>570</v>
      </c>
      <c r="Y51" s="3" t="s">
        <v>50</v>
      </c>
      <c r="Z51" s="3" t="s">
        <v>453</v>
      </c>
      <c r="AA51" s="3" t="s">
        <v>122</v>
      </c>
      <c r="AB51" s="3" t="s">
        <v>65</v>
      </c>
      <c r="AC51" s="3" t="s">
        <v>54</v>
      </c>
      <c r="AD51" s="3" t="s">
        <v>55</v>
      </c>
    </row>
    <row r="52" ht="15.35" customHeight="1" spans="1:30">
      <c r="A52" s="2">
        <v>51</v>
      </c>
      <c r="B52" s="3" t="s">
        <v>459</v>
      </c>
      <c r="C52" s="3" t="s">
        <v>460</v>
      </c>
      <c r="D52" s="3" t="s">
        <v>36</v>
      </c>
      <c r="E52" s="3" t="s">
        <v>461</v>
      </c>
      <c r="F52" s="3" t="s">
        <v>38</v>
      </c>
      <c r="G52" s="3" t="s">
        <v>462</v>
      </c>
      <c r="H52" s="3" t="s">
        <v>78</v>
      </c>
      <c r="I52" s="3" t="s">
        <v>463</v>
      </c>
      <c r="J52" s="3" t="s">
        <v>42</v>
      </c>
      <c r="K52" s="3" t="s">
        <v>464</v>
      </c>
      <c r="L52" s="3" t="s">
        <v>465</v>
      </c>
      <c r="M52" s="3" t="s">
        <v>116</v>
      </c>
      <c r="N52" s="3" t="s">
        <v>117</v>
      </c>
      <c r="O52" s="3" t="s">
        <v>264</v>
      </c>
      <c r="P52" s="3" t="s">
        <v>255</v>
      </c>
      <c r="Q52" s="3" t="s">
        <v>265</v>
      </c>
      <c r="R52" s="2">
        <v>890</v>
      </c>
      <c r="S52" s="2">
        <v>50</v>
      </c>
      <c r="T52" s="2">
        <v>20</v>
      </c>
      <c r="U52" s="2">
        <v>960</v>
      </c>
      <c r="V52" s="2">
        <v>0</v>
      </c>
      <c r="W52" s="2">
        <v>960</v>
      </c>
      <c r="X52" s="2">
        <f t="shared" si="0"/>
        <v>960</v>
      </c>
      <c r="Y52" s="3" t="s">
        <v>50</v>
      </c>
      <c r="Z52" s="3" t="s">
        <v>466</v>
      </c>
      <c r="AA52" s="3" t="s">
        <v>122</v>
      </c>
      <c r="AB52" s="3" t="s">
        <v>159</v>
      </c>
      <c r="AC52" s="3" t="s">
        <v>54</v>
      </c>
      <c r="AD52" s="3" t="s">
        <v>55</v>
      </c>
    </row>
    <row r="53" ht="15.35" customHeight="1" spans="1:30">
      <c r="A53" s="2">
        <v>52</v>
      </c>
      <c r="B53" s="3" t="s">
        <v>467</v>
      </c>
      <c r="C53" s="3" t="s">
        <v>468</v>
      </c>
      <c r="D53" s="3" t="s">
        <v>36</v>
      </c>
      <c r="E53" s="3" t="s">
        <v>469</v>
      </c>
      <c r="F53" s="3" t="s">
        <v>38</v>
      </c>
      <c r="G53" s="3" t="s">
        <v>470</v>
      </c>
      <c r="H53" s="3" t="s">
        <v>145</v>
      </c>
      <c r="I53" s="3" t="s">
        <v>463</v>
      </c>
      <c r="J53" s="3" t="s">
        <v>42</v>
      </c>
      <c r="K53" s="3" t="s">
        <v>464</v>
      </c>
      <c r="L53" s="3" t="s">
        <v>465</v>
      </c>
      <c r="M53" s="3" t="s">
        <v>193</v>
      </c>
      <c r="N53" s="3" t="s">
        <v>147</v>
      </c>
      <c r="O53" s="3" t="s">
        <v>471</v>
      </c>
      <c r="P53" s="3" t="s">
        <v>149</v>
      </c>
      <c r="Q53" s="3" t="s">
        <v>472</v>
      </c>
      <c r="R53" s="2">
        <v>810</v>
      </c>
      <c r="S53" s="2">
        <v>50</v>
      </c>
      <c r="T53" s="2">
        <v>20</v>
      </c>
      <c r="U53" s="2">
        <v>880</v>
      </c>
      <c r="V53" s="2">
        <v>0</v>
      </c>
      <c r="W53" s="2">
        <v>880</v>
      </c>
      <c r="X53" s="2">
        <f t="shared" si="0"/>
        <v>880</v>
      </c>
      <c r="Y53" s="3" t="s">
        <v>50</v>
      </c>
      <c r="Z53" s="3" t="s">
        <v>466</v>
      </c>
      <c r="AA53" s="3" t="s">
        <v>122</v>
      </c>
      <c r="AB53" s="3" t="s">
        <v>105</v>
      </c>
      <c r="AC53" s="3" t="s">
        <v>54</v>
      </c>
      <c r="AD53" s="3" t="s">
        <v>55</v>
      </c>
    </row>
    <row r="54" ht="15.35" customHeight="1" spans="1:30">
      <c r="A54" s="2">
        <v>53</v>
      </c>
      <c r="B54" s="3" t="s">
        <v>473</v>
      </c>
      <c r="C54" s="3" t="s">
        <v>474</v>
      </c>
      <c r="D54" s="3" t="s">
        <v>36</v>
      </c>
      <c r="E54" s="3" t="s">
        <v>475</v>
      </c>
      <c r="F54" s="3" t="s">
        <v>38</v>
      </c>
      <c r="G54" s="3" t="s">
        <v>476</v>
      </c>
      <c r="H54" s="3" t="s">
        <v>155</v>
      </c>
      <c r="I54" s="3" t="s">
        <v>70</v>
      </c>
      <c r="J54" s="3" t="s">
        <v>42</v>
      </c>
      <c r="K54" s="3" t="s">
        <v>71</v>
      </c>
      <c r="L54" s="3" t="s">
        <v>72</v>
      </c>
      <c r="M54" s="3" t="s">
        <v>45</v>
      </c>
      <c r="N54" s="3" t="s">
        <v>46</v>
      </c>
      <c r="O54" s="3" t="s">
        <v>401</v>
      </c>
      <c r="P54" s="3" t="s">
        <v>272</v>
      </c>
      <c r="Q54" s="3" t="s">
        <v>402</v>
      </c>
      <c r="R54" s="2">
        <v>700</v>
      </c>
      <c r="S54" s="2">
        <v>50</v>
      </c>
      <c r="T54" s="2">
        <v>20</v>
      </c>
      <c r="U54" s="2">
        <v>770</v>
      </c>
      <c r="V54" s="2">
        <v>0</v>
      </c>
      <c r="W54" s="2">
        <v>770</v>
      </c>
      <c r="X54" s="2">
        <f t="shared" si="0"/>
        <v>770</v>
      </c>
      <c r="Y54" s="3" t="s">
        <v>50</v>
      </c>
      <c r="Z54" s="3" t="s">
        <v>73</v>
      </c>
      <c r="AA54" s="3" t="s">
        <v>122</v>
      </c>
      <c r="AB54" s="3" t="s">
        <v>159</v>
      </c>
      <c r="AC54" s="3" t="s">
        <v>54</v>
      </c>
      <c r="AD54" s="3" t="s">
        <v>93</v>
      </c>
    </row>
    <row r="55" ht="15.35" customHeight="1" spans="1:30">
      <c r="A55" s="2">
        <v>54</v>
      </c>
      <c r="B55" s="3" t="s">
        <v>477</v>
      </c>
      <c r="C55" s="3" t="s">
        <v>478</v>
      </c>
      <c r="D55" s="3" t="s">
        <v>36</v>
      </c>
      <c r="E55" s="3" t="s">
        <v>479</v>
      </c>
      <c r="F55" s="3" t="s">
        <v>38</v>
      </c>
      <c r="G55" s="3" t="s">
        <v>480</v>
      </c>
      <c r="H55" s="3" t="s">
        <v>78</v>
      </c>
      <c r="I55" s="3" t="s">
        <v>481</v>
      </c>
      <c r="J55" s="3" t="s">
        <v>42</v>
      </c>
      <c r="K55" s="3" t="s">
        <v>482</v>
      </c>
      <c r="L55" s="3" t="s">
        <v>483</v>
      </c>
      <c r="M55" s="3" t="s">
        <v>116</v>
      </c>
      <c r="N55" s="3" t="s">
        <v>117</v>
      </c>
      <c r="O55" s="3" t="s">
        <v>484</v>
      </c>
      <c r="P55" s="3" t="s">
        <v>255</v>
      </c>
      <c r="Q55" s="3" t="s">
        <v>485</v>
      </c>
      <c r="R55" s="2">
        <v>890</v>
      </c>
      <c r="S55" s="2">
        <v>50</v>
      </c>
      <c r="T55" s="2">
        <v>20</v>
      </c>
      <c r="U55" s="2">
        <v>960</v>
      </c>
      <c r="V55" s="2">
        <v>0</v>
      </c>
      <c r="W55" s="2">
        <v>960</v>
      </c>
      <c r="X55" s="2">
        <f t="shared" si="0"/>
        <v>960</v>
      </c>
      <c r="Y55" s="3" t="s">
        <v>50</v>
      </c>
      <c r="Z55" s="3" t="s">
        <v>486</v>
      </c>
      <c r="AA55" s="3" t="s">
        <v>122</v>
      </c>
      <c r="AB55" s="3" t="s">
        <v>105</v>
      </c>
      <c r="AC55" s="3" t="s">
        <v>54</v>
      </c>
      <c r="AD55" s="3" t="s">
        <v>55</v>
      </c>
    </row>
    <row r="56" ht="15.35" customHeight="1" spans="1:30">
      <c r="A56" s="2">
        <v>55</v>
      </c>
      <c r="B56" s="3" t="s">
        <v>477</v>
      </c>
      <c r="C56" s="3" t="s">
        <v>478</v>
      </c>
      <c r="D56" s="3" t="s">
        <v>36</v>
      </c>
      <c r="E56" s="3" t="s">
        <v>487</v>
      </c>
      <c r="F56" s="3" t="s">
        <v>38</v>
      </c>
      <c r="G56" s="3" t="s">
        <v>488</v>
      </c>
      <c r="H56" s="3" t="s">
        <v>78</v>
      </c>
      <c r="I56" s="3" t="s">
        <v>489</v>
      </c>
      <c r="J56" s="3" t="s">
        <v>42</v>
      </c>
      <c r="K56" s="3" t="s">
        <v>490</v>
      </c>
      <c r="L56" s="3" t="s">
        <v>491</v>
      </c>
      <c r="M56" s="3" t="s">
        <v>116</v>
      </c>
      <c r="N56" s="3" t="s">
        <v>117</v>
      </c>
      <c r="O56" s="3" t="s">
        <v>484</v>
      </c>
      <c r="P56" s="3" t="s">
        <v>255</v>
      </c>
      <c r="Q56" s="3" t="s">
        <v>485</v>
      </c>
      <c r="R56" s="2">
        <v>890</v>
      </c>
      <c r="S56" s="2">
        <v>50</v>
      </c>
      <c r="T56" s="2">
        <v>20</v>
      </c>
      <c r="U56" s="2">
        <v>960</v>
      </c>
      <c r="V56" s="2">
        <v>0</v>
      </c>
      <c r="W56" s="2">
        <v>960</v>
      </c>
      <c r="X56" s="2">
        <f t="shared" si="0"/>
        <v>960</v>
      </c>
      <c r="Y56" s="3" t="s">
        <v>50</v>
      </c>
      <c r="Z56" s="3" t="s">
        <v>492</v>
      </c>
      <c r="AA56" s="3" t="s">
        <v>122</v>
      </c>
      <c r="AB56" s="3" t="s">
        <v>159</v>
      </c>
      <c r="AC56" s="3" t="s">
        <v>54</v>
      </c>
      <c r="AD56" s="3" t="s">
        <v>55</v>
      </c>
    </row>
    <row r="57" ht="15.35" customHeight="1" spans="1:30">
      <c r="A57" s="2">
        <v>56</v>
      </c>
      <c r="B57" s="3" t="s">
        <v>493</v>
      </c>
      <c r="C57" s="3" t="s">
        <v>494</v>
      </c>
      <c r="D57" s="3" t="s">
        <v>36</v>
      </c>
      <c r="E57" s="3" t="s">
        <v>495</v>
      </c>
      <c r="F57" s="3" t="s">
        <v>38</v>
      </c>
      <c r="G57" s="3" t="s">
        <v>496</v>
      </c>
      <c r="H57" s="3" t="s">
        <v>78</v>
      </c>
      <c r="I57" s="3" t="s">
        <v>481</v>
      </c>
      <c r="J57" s="3" t="s">
        <v>42</v>
      </c>
      <c r="K57" s="3" t="s">
        <v>482</v>
      </c>
      <c r="L57" s="3" t="s">
        <v>483</v>
      </c>
      <c r="M57" s="3" t="s">
        <v>193</v>
      </c>
      <c r="N57" s="3" t="s">
        <v>147</v>
      </c>
      <c r="O57" s="3" t="s">
        <v>497</v>
      </c>
      <c r="P57" s="3" t="s">
        <v>320</v>
      </c>
      <c r="Q57" s="3" t="s">
        <v>498</v>
      </c>
      <c r="R57" s="2">
        <v>950</v>
      </c>
      <c r="S57" s="2">
        <v>50</v>
      </c>
      <c r="T57" s="2">
        <v>20</v>
      </c>
      <c r="U57" s="2">
        <v>1020</v>
      </c>
      <c r="V57" s="2">
        <v>0</v>
      </c>
      <c r="W57" s="2">
        <v>1020</v>
      </c>
      <c r="X57" s="2">
        <f t="shared" si="0"/>
        <v>1020</v>
      </c>
      <c r="Y57" s="3" t="s">
        <v>50</v>
      </c>
      <c r="Z57" s="3" t="s">
        <v>486</v>
      </c>
      <c r="AA57" s="3" t="s">
        <v>122</v>
      </c>
      <c r="AB57" s="3" t="s">
        <v>159</v>
      </c>
      <c r="AC57" s="3" t="s">
        <v>54</v>
      </c>
      <c r="AD57" s="3" t="s">
        <v>55</v>
      </c>
    </row>
    <row r="58" ht="15.35" customHeight="1" spans="1:30">
      <c r="A58" s="2">
        <v>57</v>
      </c>
      <c r="B58" s="3" t="s">
        <v>499</v>
      </c>
      <c r="C58" s="3" t="s">
        <v>494</v>
      </c>
      <c r="D58" s="3" t="s">
        <v>36</v>
      </c>
      <c r="E58" s="3" t="s">
        <v>500</v>
      </c>
      <c r="F58" s="3" t="s">
        <v>38</v>
      </c>
      <c r="G58" s="3" t="s">
        <v>501</v>
      </c>
      <c r="H58" s="3" t="s">
        <v>78</v>
      </c>
      <c r="I58" s="3" t="s">
        <v>489</v>
      </c>
      <c r="J58" s="3" t="s">
        <v>42</v>
      </c>
      <c r="K58" s="3" t="s">
        <v>490</v>
      </c>
      <c r="L58" s="3" t="s">
        <v>491</v>
      </c>
      <c r="M58" s="3" t="s">
        <v>193</v>
      </c>
      <c r="N58" s="3" t="s">
        <v>147</v>
      </c>
      <c r="O58" s="3" t="s">
        <v>497</v>
      </c>
      <c r="P58" s="3" t="s">
        <v>320</v>
      </c>
      <c r="Q58" s="3" t="s">
        <v>498</v>
      </c>
      <c r="R58" s="2">
        <v>950</v>
      </c>
      <c r="S58" s="2">
        <v>50</v>
      </c>
      <c r="T58" s="2">
        <v>20</v>
      </c>
      <c r="U58" s="2">
        <v>1020</v>
      </c>
      <c r="V58" s="2">
        <v>0</v>
      </c>
      <c r="W58" s="2">
        <v>1020</v>
      </c>
      <c r="X58" s="2">
        <f t="shared" si="0"/>
        <v>1020</v>
      </c>
      <c r="Y58" s="3" t="s">
        <v>50</v>
      </c>
      <c r="Z58" s="3" t="s">
        <v>492</v>
      </c>
      <c r="AA58" s="3" t="s">
        <v>122</v>
      </c>
      <c r="AB58" s="3" t="s">
        <v>159</v>
      </c>
      <c r="AC58" s="3" t="s">
        <v>54</v>
      </c>
      <c r="AD58" s="3" t="s">
        <v>55</v>
      </c>
    </row>
    <row r="59" ht="15.35" customHeight="1" spans="1:30">
      <c r="A59" s="2">
        <v>58</v>
      </c>
      <c r="B59" s="3" t="s">
        <v>502</v>
      </c>
      <c r="C59" s="3" t="s">
        <v>503</v>
      </c>
      <c r="D59" s="3" t="s">
        <v>36</v>
      </c>
      <c r="E59" s="3" t="s">
        <v>504</v>
      </c>
      <c r="F59" s="3" t="s">
        <v>38</v>
      </c>
      <c r="G59" s="3" t="s">
        <v>505</v>
      </c>
      <c r="H59" s="3" t="s">
        <v>145</v>
      </c>
      <c r="I59" s="3" t="s">
        <v>506</v>
      </c>
      <c r="J59" s="3" t="s">
        <v>42</v>
      </c>
      <c r="K59" s="3" t="s">
        <v>507</v>
      </c>
      <c r="L59" s="3" t="s">
        <v>508</v>
      </c>
      <c r="M59" s="3" t="s">
        <v>432</v>
      </c>
      <c r="N59" s="3" t="s">
        <v>433</v>
      </c>
      <c r="O59" s="3" t="s">
        <v>509</v>
      </c>
      <c r="P59" s="3" t="s">
        <v>255</v>
      </c>
      <c r="Q59" s="3" t="s">
        <v>510</v>
      </c>
      <c r="R59" s="2">
        <v>650</v>
      </c>
      <c r="S59" s="2">
        <v>50</v>
      </c>
      <c r="T59" s="2">
        <v>20</v>
      </c>
      <c r="U59" s="2">
        <v>720</v>
      </c>
      <c r="V59" s="2">
        <v>0</v>
      </c>
      <c r="W59" s="2">
        <v>720</v>
      </c>
      <c r="X59" s="2">
        <f t="shared" si="0"/>
        <v>720</v>
      </c>
      <c r="Y59" s="3" t="s">
        <v>50</v>
      </c>
      <c r="Z59" s="3" t="s">
        <v>511</v>
      </c>
      <c r="AA59" s="3" t="s">
        <v>122</v>
      </c>
      <c r="AB59" s="3" t="s">
        <v>53</v>
      </c>
      <c r="AC59" s="3" t="s">
        <v>54</v>
      </c>
      <c r="AD59" s="3" t="s">
        <v>55</v>
      </c>
    </row>
    <row r="60" ht="15.35" customHeight="1" spans="1:30">
      <c r="A60" s="2">
        <v>59</v>
      </c>
      <c r="B60" s="3" t="s">
        <v>512</v>
      </c>
      <c r="C60" s="3" t="s">
        <v>503</v>
      </c>
      <c r="D60" s="3" t="s">
        <v>36</v>
      </c>
      <c r="E60" s="3" t="s">
        <v>513</v>
      </c>
      <c r="F60" s="3" t="s">
        <v>38</v>
      </c>
      <c r="G60" s="3" t="s">
        <v>514</v>
      </c>
      <c r="H60" s="3" t="s">
        <v>176</v>
      </c>
      <c r="I60" s="3" t="s">
        <v>506</v>
      </c>
      <c r="J60" s="3" t="s">
        <v>42</v>
      </c>
      <c r="K60" s="3" t="s">
        <v>507</v>
      </c>
      <c r="L60" s="3" t="s">
        <v>508</v>
      </c>
      <c r="M60" s="3" t="s">
        <v>440</v>
      </c>
      <c r="N60" s="3" t="s">
        <v>441</v>
      </c>
      <c r="O60" s="3" t="s">
        <v>515</v>
      </c>
      <c r="P60" s="3" t="s">
        <v>131</v>
      </c>
      <c r="Q60" s="3" t="s">
        <v>516</v>
      </c>
      <c r="R60" s="2">
        <v>650</v>
      </c>
      <c r="S60" s="2">
        <v>50</v>
      </c>
      <c r="T60" s="2">
        <v>20</v>
      </c>
      <c r="U60" s="2">
        <v>720</v>
      </c>
      <c r="V60" s="2">
        <v>0</v>
      </c>
      <c r="W60" s="2">
        <v>720</v>
      </c>
      <c r="X60" s="2">
        <f t="shared" si="0"/>
        <v>720</v>
      </c>
      <c r="Y60" s="3" t="s">
        <v>50</v>
      </c>
      <c r="Z60" s="3" t="s">
        <v>511</v>
      </c>
      <c r="AA60" s="3" t="s">
        <v>122</v>
      </c>
      <c r="AB60" s="3" t="s">
        <v>53</v>
      </c>
      <c r="AC60" s="3" t="s">
        <v>54</v>
      </c>
      <c r="AD60" s="3" t="s">
        <v>55</v>
      </c>
    </row>
    <row r="61" ht="15.35" customHeight="1" spans="1:30">
      <c r="A61" s="2">
        <v>60</v>
      </c>
      <c r="B61" s="3" t="s">
        <v>517</v>
      </c>
      <c r="C61" s="3" t="s">
        <v>518</v>
      </c>
      <c r="D61" s="3" t="s">
        <v>36</v>
      </c>
      <c r="E61" s="3" t="s">
        <v>519</v>
      </c>
      <c r="F61" s="3" t="s">
        <v>38</v>
      </c>
      <c r="G61" s="3" t="s">
        <v>520</v>
      </c>
      <c r="H61" s="3" t="s">
        <v>155</v>
      </c>
      <c r="I61" s="3" t="s">
        <v>70</v>
      </c>
      <c r="J61" s="3" t="s">
        <v>42</v>
      </c>
      <c r="K61" s="3" t="s">
        <v>71</v>
      </c>
      <c r="L61" s="3" t="s">
        <v>72</v>
      </c>
      <c r="M61" s="3" t="s">
        <v>100</v>
      </c>
      <c r="N61" s="3" t="s">
        <v>101</v>
      </c>
      <c r="O61" s="3" t="s">
        <v>521</v>
      </c>
      <c r="P61" s="3" t="s">
        <v>272</v>
      </c>
      <c r="Q61" s="3" t="s">
        <v>522</v>
      </c>
      <c r="R61" s="2">
        <v>700</v>
      </c>
      <c r="S61" s="2">
        <v>50</v>
      </c>
      <c r="T61" s="2">
        <v>20</v>
      </c>
      <c r="U61" s="2">
        <v>770</v>
      </c>
      <c r="V61" s="2">
        <v>0</v>
      </c>
      <c r="W61" s="2">
        <v>770</v>
      </c>
      <c r="X61" s="2">
        <f t="shared" si="0"/>
        <v>770</v>
      </c>
      <c r="Y61" s="3" t="s">
        <v>50</v>
      </c>
      <c r="Z61" s="3" t="s">
        <v>73</v>
      </c>
      <c r="AA61" s="3" t="s">
        <v>122</v>
      </c>
      <c r="AB61" s="3" t="s">
        <v>159</v>
      </c>
      <c r="AC61" s="3" t="s">
        <v>54</v>
      </c>
      <c r="AD61" s="3" t="s">
        <v>55</v>
      </c>
    </row>
    <row r="62" ht="15.35" customHeight="1" spans="1:30">
      <c r="A62" s="2">
        <v>61</v>
      </c>
      <c r="B62" s="3" t="s">
        <v>523</v>
      </c>
      <c r="C62" s="3" t="s">
        <v>524</v>
      </c>
      <c r="D62" s="3" t="s">
        <v>36</v>
      </c>
      <c r="E62" s="3" t="s">
        <v>525</v>
      </c>
      <c r="F62" s="3" t="s">
        <v>38</v>
      </c>
      <c r="G62" s="3" t="s">
        <v>526</v>
      </c>
      <c r="H62" s="3" t="s">
        <v>78</v>
      </c>
      <c r="I62" s="3" t="s">
        <v>261</v>
      </c>
      <c r="J62" s="3" t="s">
        <v>42</v>
      </c>
      <c r="K62" s="3" t="s">
        <v>262</v>
      </c>
      <c r="L62" s="3" t="s">
        <v>263</v>
      </c>
      <c r="M62" s="3" t="s">
        <v>45</v>
      </c>
      <c r="N62" s="3" t="s">
        <v>46</v>
      </c>
      <c r="O62" s="3" t="s">
        <v>130</v>
      </c>
      <c r="P62" s="3" t="s">
        <v>272</v>
      </c>
      <c r="Q62" s="3" t="s">
        <v>132</v>
      </c>
      <c r="R62" s="2">
        <v>500</v>
      </c>
      <c r="S62" s="2">
        <v>50</v>
      </c>
      <c r="T62" s="2">
        <v>20</v>
      </c>
      <c r="U62" s="2">
        <v>570</v>
      </c>
      <c r="V62" s="2">
        <v>0</v>
      </c>
      <c r="W62" s="2">
        <v>570</v>
      </c>
      <c r="X62" s="2">
        <f t="shared" si="0"/>
        <v>570</v>
      </c>
      <c r="Y62" s="3" t="s">
        <v>50</v>
      </c>
      <c r="Z62" s="3" t="s">
        <v>266</v>
      </c>
      <c r="AA62" s="3" t="s">
        <v>122</v>
      </c>
      <c r="AB62" s="3" t="s">
        <v>159</v>
      </c>
      <c r="AC62" s="3" t="s">
        <v>54</v>
      </c>
      <c r="AD62" s="3" t="s">
        <v>93</v>
      </c>
    </row>
    <row r="63" ht="15.35" customHeight="1" spans="1:30">
      <c r="A63" s="2">
        <v>62</v>
      </c>
      <c r="B63" s="3" t="s">
        <v>527</v>
      </c>
      <c r="C63" s="3" t="s">
        <v>528</v>
      </c>
      <c r="D63" s="3" t="s">
        <v>36</v>
      </c>
      <c r="E63" s="3" t="s">
        <v>529</v>
      </c>
      <c r="F63" s="3" t="s">
        <v>38</v>
      </c>
      <c r="G63" s="3" t="s">
        <v>530</v>
      </c>
      <c r="H63" s="3" t="s">
        <v>155</v>
      </c>
      <c r="I63" s="3" t="s">
        <v>261</v>
      </c>
      <c r="J63" s="3" t="s">
        <v>42</v>
      </c>
      <c r="K63" s="3" t="s">
        <v>262</v>
      </c>
      <c r="L63" s="3" t="s">
        <v>263</v>
      </c>
      <c r="M63" s="3" t="s">
        <v>100</v>
      </c>
      <c r="N63" s="3" t="s">
        <v>101</v>
      </c>
      <c r="O63" s="3" t="s">
        <v>521</v>
      </c>
      <c r="P63" s="3" t="s">
        <v>272</v>
      </c>
      <c r="Q63" s="3" t="s">
        <v>522</v>
      </c>
      <c r="R63" s="2">
        <v>700</v>
      </c>
      <c r="S63" s="2">
        <v>50</v>
      </c>
      <c r="T63" s="2">
        <v>20</v>
      </c>
      <c r="U63" s="2">
        <v>770</v>
      </c>
      <c r="V63" s="2">
        <v>0</v>
      </c>
      <c r="W63" s="2">
        <v>770</v>
      </c>
      <c r="X63" s="2">
        <f t="shared" si="0"/>
        <v>770</v>
      </c>
      <c r="Y63" s="3" t="s">
        <v>50</v>
      </c>
      <c r="Z63" s="3" t="s">
        <v>266</v>
      </c>
      <c r="AA63" s="3" t="s">
        <v>122</v>
      </c>
      <c r="AB63" s="3" t="s">
        <v>159</v>
      </c>
      <c r="AC63" s="3" t="s">
        <v>54</v>
      </c>
      <c r="AD63" s="3" t="s">
        <v>93</v>
      </c>
    </row>
    <row r="64" ht="15.35" customHeight="1" spans="1:30">
      <c r="A64" s="2">
        <v>63</v>
      </c>
      <c r="B64" s="3" t="s">
        <v>531</v>
      </c>
      <c r="C64" s="3" t="s">
        <v>532</v>
      </c>
      <c r="D64" s="3" t="s">
        <v>36</v>
      </c>
      <c r="E64" s="3" t="s">
        <v>533</v>
      </c>
      <c r="F64" s="3" t="s">
        <v>38</v>
      </c>
      <c r="G64" s="3" t="s">
        <v>534</v>
      </c>
      <c r="H64" s="3" t="s">
        <v>155</v>
      </c>
      <c r="I64" s="3" t="s">
        <v>535</v>
      </c>
      <c r="J64" s="3" t="s">
        <v>42</v>
      </c>
      <c r="K64" s="3" t="s">
        <v>536</v>
      </c>
      <c r="L64" s="3" t="s">
        <v>537</v>
      </c>
      <c r="M64" s="3" t="s">
        <v>100</v>
      </c>
      <c r="N64" s="3" t="s">
        <v>101</v>
      </c>
      <c r="O64" s="3" t="s">
        <v>521</v>
      </c>
      <c r="P64" s="3" t="s">
        <v>272</v>
      </c>
      <c r="Q64" s="3" t="s">
        <v>522</v>
      </c>
      <c r="R64" s="2">
        <v>700</v>
      </c>
      <c r="S64" s="2">
        <v>50</v>
      </c>
      <c r="T64" s="2">
        <v>20</v>
      </c>
      <c r="U64" s="2">
        <v>770</v>
      </c>
      <c r="V64" s="2">
        <v>0</v>
      </c>
      <c r="W64" s="2">
        <v>770</v>
      </c>
      <c r="X64" s="2">
        <f t="shared" si="0"/>
        <v>770</v>
      </c>
      <c r="Y64" s="3" t="s">
        <v>50</v>
      </c>
      <c r="Z64" s="3" t="s">
        <v>538</v>
      </c>
      <c r="AA64" s="3" t="s">
        <v>122</v>
      </c>
      <c r="AB64" s="3" t="s">
        <v>159</v>
      </c>
      <c r="AC64" s="3" t="s">
        <v>54</v>
      </c>
      <c r="AD64" s="3" t="s">
        <v>55</v>
      </c>
    </row>
    <row r="65" ht="15.35" customHeight="1" spans="1:30">
      <c r="A65" s="2">
        <v>64</v>
      </c>
      <c r="B65" s="3" t="s">
        <v>539</v>
      </c>
      <c r="C65" s="3" t="s">
        <v>540</v>
      </c>
      <c r="D65" s="3" t="s">
        <v>36</v>
      </c>
      <c r="E65" s="3" t="s">
        <v>541</v>
      </c>
      <c r="F65" s="3" t="s">
        <v>38</v>
      </c>
      <c r="G65" s="3" t="s">
        <v>542</v>
      </c>
      <c r="H65" s="3" t="s">
        <v>145</v>
      </c>
      <c r="I65" s="3" t="s">
        <v>543</v>
      </c>
      <c r="J65" s="3" t="s">
        <v>42</v>
      </c>
      <c r="K65" s="3" t="s">
        <v>544</v>
      </c>
      <c r="L65" s="3" t="s">
        <v>545</v>
      </c>
      <c r="M65" s="3" t="s">
        <v>546</v>
      </c>
      <c r="N65" s="3" t="s">
        <v>547</v>
      </c>
      <c r="O65" s="3" t="s">
        <v>548</v>
      </c>
      <c r="P65" s="3" t="s">
        <v>149</v>
      </c>
      <c r="Q65" s="3" t="s">
        <v>549</v>
      </c>
      <c r="R65" s="2">
        <v>880</v>
      </c>
      <c r="S65" s="2">
        <v>50</v>
      </c>
      <c r="T65" s="2">
        <v>20</v>
      </c>
      <c r="U65" s="2">
        <v>950</v>
      </c>
      <c r="V65" s="2">
        <v>0</v>
      </c>
      <c r="W65" s="2">
        <v>950</v>
      </c>
      <c r="X65" s="2">
        <f t="shared" si="0"/>
        <v>950</v>
      </c>
      <c r="Y65" s="3" t="s">
        <v>50</v>
      </c>
      <c r="Z65" s="3" t="s">
        <v>550</v>
      </c>
      <c r="AA65" s="3" t="s">
        <v>122</v>
      </c>
      <c r="AB65" s="3" t="s">
        <v>105</v>
      </c>
      <c r="AC65" s="3" t="s">
        <v>54</v>
      </c>
      <c r="AD65" s="3" t="s">
        <v>55</v>
      </c>
    </row>
    <row r="66" ht="15.35" customHeight="1" spans="1:30">
      <c r="A66" s="3" t="s">
        <v>4</v>
      </c>
      <c r="B66" s="3" t="s">
        <v>551</v>
      </c>
      <c r="C66" s="3" t="s">
        <v>551</v>
      </c>
      <c r="D66" s="3" t="s">
        <v>551</v>
      </c>
      <c r="E66" s="3" t="s">
        <v>551</v>
      </c>
      <c r="F66" s="3" t="s">
        <v>551</v>
      </c>
      <c r="G66" s="3" t="s">
        <v>551</v>
      </c>
      <c r="H66" s="3" t="s">
        <v>551</v>
      </c>
      <c r="I66" s="3" t="s">
        <v>551</v>
      </c>
      <c r="J66" s="3" t="s">
        <v>551</v>
      </c>
      <c r="K66" s="3" t="s">
        <v>551</v>
      </c>
      <c r="L66" s="3" t="s">
        <v>551</v>
      </c>
      <c r="M66" s="3" t="s">
        <v>551</v>
      </c>
      <c r="N66" s="3" t="s">
        <v>551</v>
      </c>
      <c r="O66" s="3" t="s">
        <v>551</v>
      </c>
      <c r="P66" s="3" t="s">
        <v>551</v>
      </c>
      <c r="Q66" s="3" t="s">
        <v>551</v>
      </c>
      <c r="R66" s="2">
        <v>51590</v>
      </c>
      <c r="S66" s="2">
        <v>3200</v>
      </c>
      <c r="T66" s="2">
        <v>1250</v>
      </c>
      <c r="U66" s="2">
        <v>56040</v>
      </c>
      <c r="V66" s="2">
        <f>SUM(V2:V65)</f>
        <v>0</v>
      </c>
      <c r="W66" s="2">
        <v>56040</v>
      </c>
      <c r="X66" s="6">
        <f>SUM(X2:X65)</f>
        <v>56040</v>
      </c>
      <c r="Y66" s="3" t="s">
        <v>551</v>
      </c>
      <c r="Z66" s="3" t="s">
        <v>551</v>
      </c>
      <c r="AA66" s="3" t="s">
        <v>551</v>
      </c>
      <c r="AB66" s="3" t="s">
        <v>551</v>
      </c>
      <c r="AC66" s="3" t="s">
        <v>551</v>
      </c>
      <c r="AD66" s="3" t="s">
        <v>551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topLeftCell="N1" workbookViewId="0">
      <pane ySplit="1" topLeftCell="A2" activePane="bottomLeft" state="frozen"/>
      <selection/>
      <selection pane="bottomLeft" activeCell="AB6" sqref="AB2:AB6"/>
    </sheetView>
  </sheetViews>
  <sheetFormatPr defaultColWidth="9" defaultRowHeight="14.4" outlineLevelRow="6"/>
  <cols>
    <col min="1" max="1" width="6" customWidth="1"/>
    <col min="2" max="5" width="12" customWidth="1"/>
    <col min="6" max="6" width="10.3333333333333" customWidth="1"/>
    <col min="7" max="8" width="6" customWidth="1"/>
    <col min="9" max="9" width="18" customWidth="1"/>
    <col min="10" max="10" width="9" customWidth="1"/>
    <col min="11" max="12" width="14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552</v>
      </c>
      <c r="C1" s="1" t="s">
        <v>553</v>
      </c>
      <c r="D1" s="1" t="s">
        <v>554</v>
      </c>
      <c r="E1" s="1" t="s">
        <v>555</v>
      </c>
      <c r="F1" s="1" t="s">
        <v>556</v>
      </c>
      <c r="G1" s="1" t="s">
        <v>557</v>
      </c>
      <c r="H1" s="1" t="s">
        <v>558</v>
      </c>
      <c r="I1" s="1" t="s">
        <v>10</v>
      </c>
      <c r="J1" s="1" t="s">
        <v>13</v>
      </c>
      <c r="K1" s="1" t="s">
        <v>559</v>
      </c>
      <c r="L1" s="1" t="s">
        <v>560</v>
      </c>
      <c r="M1" s="1" t="s">
        <v>561</v>
      </c>
      <c r="N1" s="1" t="s">
        <v>562</v>
      </c>
      <c r="O1" s="1" t="s">
        <v>17</v>
      </c>
      <c r="P1" s="1" t="s">
        <v>18</v>
      </c>
      <c r="Q1" s="1" t="s">
        <v>21</v>
      </c>
      <c r="R1" s="1" t="s">
        <v>563</v>
      </c>
      <c r="S1" s="1" t="s">
        <v>20</v>
      </c>
      <c r="T1" s="1" t="s">
        <v>21</v>
      </c>
      <c r="U1" s="1" t="s">
        <v>563</v>
      </c>
      <c r="V1" s="1" t="s">
        <v>20</v>
      </c>
      <c r="W1" s="1" t="s">
        <v>29</v>
      </c>
      <c r="X1" s="1" t="s">
        <v>564</v>
      </c>
      <c r="Y1" s="1" t="s">
        <v>565</v>
      </c>
      <c r="Z1" s="1" t="s">
        <v>566</v>
      </c>
      <c r="AA1" s="1" t="s">
        <v>567</v>
      </c>
      <c r="AB1" s="1" t="s">
        <v>568</v>
      </c>
      <c r="AC1" s="1" t="s">
        <v>28</v>
      </c>
      <c r="AD1" s="1" t="s">
        <v>569</v>
      </c>
      <c r="AE1" s="1" t="s">
        <v>570</v>
      </c>
      <c r="AF1" s="1" t="s">
        <v>571</v>
      </c>
      <c r="AG1" s="1" t="s">
        <v>572</v>
      </c>
    </row>
    <row r="2" ht="15.35" customHeight="1" spans="1:33">
      <c r="A2" s="2">
        <v>1</v>
      </c>
      <c r="B2" s="3" t="s">
        <v>573</v>
      </c>
      <c r="C2" s="3" t="s">
        <v>574</v>
      </c>
      <c r="D2" s="3" t="s">
        <v>575</v>
      </c>
      <c r="E2" s="3" t="s">
        <v>576</v>
      </c>
      <c r="F2" s="3" t="s">
        <v>53</v>
      </c>
      <c r="G2" s="3" t="s">
        <v>291</v>
      </c>
      <c r="H2" s="3" t="s">
        <v>551</v>
      </c>
      <c r="I2" s="3" t="s">
        <v>38</v>
      </c>
      <c r="J2" s="3" t="s">
        <v>283</v>
      </c>
      <c r="K2" s="3" t="s">
        <v>577</v>
      </c>
      <c r="L2" s="3" t="s">
        <v>292</v>
      </c>
      <c r="M2" s="3" t="s">
        <v>578</v>
      </c>
      <c r="N2" s="3" t="s">
        <v>579</v>
      </c>
      <c r="O2" s="3" t="s">
        <v>116</v>
      </c>
      <c r="P2" s="3" t="s">
        <v>117</v>
      </c>
      <c r="Q2" s="3" t="s">
        <v>294</v>
      </c>
      <c r="R2" s="3" t="s">
        <v>293</v>
      </c>
      <c r="S2" s="3" t="s">
        <v>255</v>
      </c>
      <c r="T2" s="3" t="s">
        <v>580</v>
      </c>
      <c r="U2" s="3" t="s">
        <v>264</v>
      </c>
      <c r="V2" s="3" t="s">
        <v>255</v>
      </c>
      <c r="W2" s="5">
        <v>1576</v>
      </c>
      <c r="X2" s="5">
        <v>45</v>
      </c>
      <c r="Y2" s="5">
        <v>890</v>
      </c>
      <c r="Z2" s="5">
        <v>940</v>
      </c>
      <c r="AA2" s="5">
        <v>50</v>
      </c>
      <c r="AB2" s="2">
        <v>0</v>
      </c>
      <c r="AC2" s="2">
        <f t="shared" ref="AC2:AC6" si="0">X2+AA2+AB2</f>
        <v>95</v>
      </c>
      <c r="AD2" s="3" t="s">
        <v>581</v>
      </c>
      <c r="AE2" s="3" t="s">
        <v>582</v>
      </c>
      <c r="AF2" s="3" t="s">
        <v>581</v>
      </c>
      <c r="AG2" s="3" t="s">
        <v>583</v>
      </c>
    </row>
    <row r="3" ht="15.35" customHeight="1" spans="1:33">
      <c r="A3" s="2">
        <v>2</v>
      </c>
      <c r="B3" s="3" t="s">
        <v>573</v>
      </c>
      <c r="C3" s="3" t="s">
        <v>574</v>
      </c>
      <c r="D3" s="3" t="s">
        <v>575</v>
      </c>
      <c r="E3" s="3" t="s">
        <v>576</v>
      </c>
      <c r="F3" s="3" t="s">
        <v>65</v>
      </c>
      <c r="G3" s="3" t="s">
        <v>278</v>
      </c>
      <c r="H3" s="3" t="s">
        <v>551</v>
      </c>
      <c r="I3" s="3" t="s">
        <v>38</v>
      </c>
      <c r="J3" s="3" t="s">
        <v>41</v>
      </c>
      <c r="K3" s="3" t="s">
        <v>584</v>
      </c>
      <c r="L3" s="3" t="s">
        <v>279</v>
      </c>
      <c r="M3" s="3" t="s">
        <v>585</v>
      </c>
      <c r="N3" s="3" t="s">
        <v>586</v>
      </c>
      <c r="O3" s="3" t="s">
        <v>100</v>
      </c>
      <c r="P3" s="3" t="s">
        <v>101</v>
      </c>
      <c r="Q3" s="3" t="s">
        <v>273</v>
      </c>
      <c r="R3" s="3" t="s">
        <v>271</v>
      </c>
      <c r="S3" s="3" t="s">
        <v>272</v>
      </c>
      <c r="T3" s="3" t="s">
        <v>587</v>
      </c>
      <c r="U3" s="3" t="s">
        <v>271</v>
      </c>
      <c r="V3" s="3" t="s">
        <v>272</v>
      </c>
      <c r="W3" s="5">
        <v>1576</v>
      </c>
      <c r="X3" s="5">
        <v>0</v>
      </c>
      <c r="Y3" s="5">
        <v>700</v>
      </c>
      <c r="Z3" s="5">
        <v>700</v>
      </c>
      <c r="AA3" s="5">
        <v>0</v>
      </c>
      <c r="AB3" s="2">
        <v>0</v>
      </c>
      <c r="AC3" s="2">
        <f t="shared" si="0"/>
        <v>0</v>
      </c>
      <c r="AD3" s="3" t="s">
        <v>581</v>
      </c>
      <c r="AE3" s="3" t="s">
        <v>588</v>
      </c>
      <c r="AF3" s="3" t="s">
        <v>581</v>
      </c>
      <c r="AG3" s="3" t="s">
        <v>588</v>
      </c>
    </row>
    <row r="4" ht="15.35" customHeight="1" spans="1:33">
      <c r="A4" s="2">
        <v>3</v>
      </c>
      <c r="B4" s="3" t="s">
        <v>573</v>
      </c>
      <c r="C4" s="3" t="s">
        <v>574</v>
      </c>
      <c r="D4" s="3" t="s">
        <v>575</v>
      </c>
      <c r="E4" s="3" t="s">
        <v>576</v>
      </c>
      <c r="F4" s="3" t="s">
        <v>65</v>
      </c>
      <c r="G4" s="3" t="s">
        <v>421</v>
      </c>
      <c r="H4" s="3" t="s">
        <v>421</v>
      </c>
      <c r="I4" s="3" t="s">
        <v>38</v>
      </c>
      <c r="J4" s="3" t="s">
        <v>59</v>
      </c>
      <c r="K4" s="3" t="s">
        <v>589</v>
      </c>
      <c r="L4" s="3" t="s">
        <v>422</v>
      </c>
      <c r="M4" s="3" t="s">
        <v>590</v>
      </c>
      <c r="N4" s="3" t="s">
        <v>591</v>
      </c>
      <c r="O4" s="3" t="s">
        <v>100</v>
      </c>
      <c r="P4" s="3" t="s">
        <v>101</v>
      </c>
      <c r="Q4" s="3" t="s">
        <v>424</v>
      </c>
      <c r="R4" s="3" t="s">
        <v>423</v>
      </c>
      <c r="S4" s="3" t="s">
        <v>195</v>
      </c>
      <c r="T4" s="3" t="s">
        <v>592</v>
      </c>
      <c r="U4" s="3" t="s">
        <v>593</v>
      </c>
      <c r="V4" s="3" t="s">
        <v>195</v>
      </c>
      <c r="W4" s="5">
        <v>1576</v>
      </c>
      <c r="X4" s="5">
        <v>160</v>
      </c>
      <c r="Y4" s="5">
        <v>700</v>
      </c>
      <c r="Z4" s="5">
        <v>700</v>
      </c>
      <c r="AA4" s="5">
        <v>0</v>
      </c>
      <c r="AB4" s="2">
        <v>0</v>
      </c>
      <c r="AC4" s="2">
        <f t="shared" si="0"/>
        <v>160</v>
      </c>
      <c r="AD4" s="3" t="s">
        <v>594</v>
      </c>
      <c r="AE4" s="3" t="s">
        <v>595</v>
      </c>
      <c r="AF4" s="3" t="s">
        <v>594</v>
      </c>
      <c r="AG4" s="3" t="s">
        <v>596</v>
      </c>
    </row>
    <row r="5" ht="15.35" customHeight="1" spans="1:33">
      <c r="A5" s="2">
        <v>4</v>
      </c>
      <c r="B5" s="3" t="s">
        <v>573</v>
      </c>
      <c r="C5" s="3" t="s">
        <v>574</v>
      </c>
      <c r="D5" s="3" t="s">
        <v>575</v>
      </c>
      <c r="E5" s="3" t="s">
        <v>576</v>
      </c>
      <c r="F5" s="3" t="s">
        <v>65</v>
      </c>
      <c r="G5" s="3" t="s">
        <v>219</v>
      </c>
      <c r="H5" s="3" t="s">
        <v>551</v>
      </c>
      <c r="I5" s="3" t="s">
        <v>38</v>
      </c>
      <c r="J5" s="3" t="s">
        <v>221</v>
      </c>
      <c r="K5" s="3" t="s">
        <v>597</v>
      </c>
      <c r="L5" s="3" t="s">
        <v>220</v>
      </c>
      <c r="M5" s="3" t="s">
        <v>598</v>
      </c>
      <c r="N5" s="3" t="s">
        <v>599</v>
      </c>
      <c r="O5" s="3" t="s">
        <v>224</v>
      </c>
      <c r="P5" s="3" t="s">
        <v>225</v>
      </c>
      <c r="Q5" s="3" t="s">
        <v>227</v>
      </c>
      <c r="R5" s="3" t="s">
        <v>226</v>
      </c>
      <c r="S5" s="3" t="s">
        <v>195</v>
      </c>
      <c r="T5" s="3" t="s">
        <v>600</v>
      </c>
      <c r="U5" s="3" t="s">
        <v>601</v>
      </c>
      <c r="V5" s="3" t="s">
        <v>195</v>
      </c>
      <c r="W5" s="5">
        <v>1576</v>
      </c>
      <c r="X5" s="5">
        <v>116</v>
      </c>
      <c r="Y5" s="5">
        <v>580</v>
      </c>
      <c r="Z5" s="5">
        <v>580</v>
      </c>
      <c r="AA5" s="5">
        <v>0</v>
      </c>
      <c r="AB5" s="2">
        <v>0</v>
      </c>
      <c r="AC5" s="2">
        <f t="shared" si="0"/>
        <v>116</v>
      </c>
      <c r="AD5" s="3" t="s">
        <v>581</v>
      </c>
      <c r="AE5" s="3" t="s">
        <v>602</v>
      </c>
      <c r="AF5" s="3" t="s">
        <v>581</v>
      </c>
      <c r="AG5" s="3" t="s">
        <v>602</v>
      </c>
    </row>
    <row r="6" ht="15.35" customHeight="1" spans="1:33">
      <c r="A6" s="2">
        <v>5</v>
      </c>
      <c r="B6" s="3" t="s">
        <v>573</v>
      </c>
      <c r="C6" s="3" t="s">
        <v>574</v>
      </c>
      <c r="D6" s="3" t="s">
        <v>575</v>
      </c>
      <c r="E6" s="3" t="s">
        <v>576</v>
      </c>
      <c r="F6" s="3" t="s">
        <v>65</v>
      </c>
      <c r="G6" s="3" t="s">
        <v>291</v>
      </c>
      <c r="H6" s="3" t="s">
        <v>291</v>
      </c>
      <c r="I6" s="3" t="s">
        <v>38</v>
      </c>
      <c r="J6" s="3" t="s">
        <v>283</v>
      </c>
      <c r="K6" s="3" t="s">
        <v>603</v>
      </c>
      <c r="L6" s="3" t="s">
        <v>292</v>
      </c>
      <c r="M6" s="3" t="s">
        <v>604</v>
      </c>
      <c r="N6" s="3" t="s">
        <v>579</v>
      </c>
      <c r="O6" s="3" t="s">
        <v>116</v>
      </c>
      <c r="P6" s="3" t="s">
        <v>117</v>
      </c>
      <c r="Q6" s="3" t="s">
        <v>294</v>
      </c>
      <c r="R6" s="3" t="s">
        <v>293</v>
      </c>
      <c r="S6" s="3" t="s">
        <v>255</v>
      </c>
      <c r="T6" s="3" t="s">
        <v>265</v>
      </c>
      <c r="U6" s="3" t="s">
        <v>264</v>
      </c>
      <c r="V6" s="3" t="s">
        <v>255</v>
      </c>
      <c r="W6" s="5">
        <v>1576</v>
      </c>
      <c r="X6" s="5">
        <v>188</v>
      </c>
      <c r="Y6" s="5">
        <v>940</v>
      </c>
      <c r="Z6" s="5">
        <v>940</v>
      </c>
      <c r="AA6" s="5">
        <v>0</v>
      </c>
      <c r="AB6" s="2">
        <v>0</v>
      </c>
      <c r="AC6" s="2">
        <f t="shared" si="0"/>
        <v>188</v>
      </c>
      <c r="AD6" s="3" t="s">
        <v>594</v>
      </c>
      <c r="AE6" s="3" t="s">
        <v>605</v>
      </c>
      <c r="AF6" s="3" t="s">
        <v>594</v>
      </c>
      <c r="AG6" s="3" t="s">
        <v>606</v>
      </c>
    </row>
    <row r="7" ht="15.35" customHeight="1" spans="1:33">
      <c r="A7" s="3" t="s">
        <v>4</v>
      </c>
      <c r="B7" s="3" t="s">
        <v>551</v>
      </c>
      <c r="C7" s="3" t="s">
        <v>551</v>
      </c>
      <c r="D7" s="3" t="s">
        <v>551</v>
      </c>
      <c r="E7" s="3" t="s">
        <v>551</v>
      </c>
      <c r="F7" s="3" t="s">
        <v>551</v>
      </c>
      <c r="G7" s="3" t="s">
        <v>551</v>
      </c>
      <c r="H7" s="3" t="s">
        <v>551</v>
      </c>
      <c r="I7" s="3" t="s">
        <v>551</v>
      </c>
      <c r="J7" s="3" t="s">
        <v>551</v>
      </c>
      <c r="K7" s="3" t="s">
        <v>551</v>
      </c>
      <c r="L7" s="3" t="s">
        <v>551</v>
      </c>
      <c r="M7" s="3" t="s">
        <v>551</v>
      </c>
      <c r="N7" s="3" t="s">
        <v>551</v>
      </c>
      <c r="O7" s="3" t="s">
        <v>551</v>
      </c>
      <c r="P7" s="3" t="s">
        <v>551</v>
      </c>
      <c r="Q7" s="3" t="s">
        <v>551</v>
      </c>
      <c r="R7" s="3" t="s">
        <v>551</v>
      </c>
      <c r="S7" s="3" t="s">
        <v>551</v>
      </c>
      <c r="T7" s="3" t="s">
        <v>551</v>
      </c>
      <c r="U7" s="3" t="s">
        <v>551</v>
      </c>
      <c r="V7" s="3" t="s">
        <v>551</v>
      </c>
      <c r="W7" s="3" t="s">
        <v>551</v>
      </c>
      <c r="X7" s="5">
        <v>509</v>
      </c>
      <c r="Y7" s="5">
        <v>3810</v>
      </c>
      <c r="Z7" s="5">
        <v>3860</v>
      </c>
      <c r="AA7" s="5">
        <v>50</v>
      </c>
      <c r="AB7" s="2">
        <f>SUM(AB2:AB6)</f>
        <v>0</v>
      </c>
      <c r="AC7" s="6">
        <f>SUM(AC2:AC6)</f>
        <v>559</v>
      </c>
      <c r="AD7" s="3" t="s">
        <v>551</v>
      </c>
      <c r="AE7" s="3" t="s">
        <v>551</v>
      </c>
      <c r="AF7" s="3" t="s">
        <v>551</v>
      </c>
      <c r="AG7" s="3" t="s">
        <v>551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topLeftCell="M1" workbookViewId="0">
      <pane ySplit="1" topLeftCell="A2" activePane="bottomLeft" state="frozen"/>
      <selection/>
      <selection pane="bottomLeft" activeCell="X15" sqref="X15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.7777777777778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607</v>
      </c>
      <c r="C1" s="1" t="s">
        <v>553</v>
      </c>
      <c r="D1" s="1" t="s">
        <v>9</v>
      </c>
      <c r="E1" s="1" t="s">
        <v>608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609</v>
      </c>
      <c r="O1" s="1" t="s">
        <v>18</v>
      </c>
      <c r="P1" s="1" t="s">
        <v>19</v>
      </c>
      <c r="Q1" s="1" t="s">
        <v>20</v>
      </c>
      <c r="R1" s="1" t="s">
        <v>610</v>
      </c>
      <c r="S1" s="1" t="s">
        <v>21</v>
      </c>
      <c r="T1" s="1" t="s">
        <v>611</v>
      </c>
      <c r="U1" s="1" t="s">
        <v>23</v>
      </c>
      <c r="V1" s="1" t="s">
        <v>24</v>
      </c>
      <c r="W1" s="1" t="s">
        <v>612</v>
      </c>
      <c r="X1" s="1" t="s">
        <v>613</v>
      </c>
      <c r="Y1" s="1" t="s">
        <v>614</v>
      </c>
      <c r="Z1" s="1" t="s">
        <v>615</v>
      </c>
      <c r="AA1" s="1" t="s">
        <v>616</v>
      </c>
      <c r="AB1" s="1" t="s">
        <v>617</v>
      </c>
      <c r="AC1" s="1" t="s">
        <v>618</v>
      </c>
      <c r="AD1" s="1" t="s">
        <v>619</v>
      </c>
      <c r="AE1" s="1" t="s">
        <v>29</v>
      </c>
      <c r="AF1" s="1" t="s">
        <v>620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569</v>
      </c>
      <c r="AL1" s="1" t="s">
        <v>570</v>
      </c>
      <c r="AM1" s="1" t="s">
        <v>621</v>
      </c>
      <c r="AN1" s="1" t="s">
        <v>622</v>
      </c>
    </row>
    <row r="2" ht="15.35" customHeight="1" spans="1:40">
      <c r="A2" s="2">
        <v>1</v>
      </c>
      <c r="B2" s="3" t="s">
        <v>36</v>
      </c>
      <c r="C2" s="3" t="s">
        <v>574</v>
      </c>
      <c r="D2" s="3" t="s">
        <v>416</v>
      </c>
      <c r="E2" s="3" t="s">
        <v>551</v>
      </c>
      <c r="F2" s="3" t="s">
        <v>40</v>
      </c>
      <c r="G2" s="3" t="s">
        <v>417</v>
      </c>
      <c r="H2" s="3" t="s">
        <v>38</v>
      </c>
      <c r="I2" s="3" t="s">
        <v>59</v>
      </c>
      <c r="J2" s="3" t="s">
        <v>42</v>
      </c>
      <c r="K2" s="3" t="s">
        <v>60</v>
      </c>
      <c r="L2" s="3" t="s">
        <v>61</v>
      </c>
      <c r="M2" s="3" t="s">
        <v>45</v>
      </c>
      <c r="N2" s="2">
        <v>1</v>
      </c>
      <c r="O2" s="3" t="s">
        <v>46</v>
      </c>
      <c r="P2" s="3" t="s">
        <v>418</v>
      </c>
      <c r="Q2" s="3" t="s">
        <v>245</v>
      </c>
      <c r="R2" s="3" t="s">
        <v>623</v>
      </c>
      <c r="S2" s="3" t="s">
        <v>419</v>
      </c>
      <c r="T2" s="2">
        <v>-500</v>
      </c>
      <c r="U2" s="2">
        <v>-50</v>
      </c>
      <c r="V2" s="2">
        <v>-20</v>
      </c>
      <c r="W2" s="2">
        <v>0</v>
      </c>
      <c r="X2" s="2">
        <v>0</v>
      </c>
      <c r="Y2" s="2">
        <v>-570</v>
      </c>
      <c r="Z2" s="2">
        <v>0</v>
      </c>
      <c r="AA2" s="2">
        <v>-570</v>
      </c>
      <c r="AB2" s="3">
        <f t="shared" ref="AB2:AB11" si="0">AA2+W2</f>
        <v>-570</v>
      </c>
      <c r="AC2" s="3" t="s">
        <v>594</v>
      </c>
      <c r="AD2" s="3" t="s">
        <v>624</v>
      </c>
      <c r="AE2" s="3" t="s">
        <v>50</v>
      </c>
      <c r="AF2" s="3" t="s">
        <v>625</v>
      </c>
      <c r="AG2" s="3" t="s">
        <v>415</v>
      </c>
      <c r="AH2" s="3" t="s">
        <v>122</v>
      </c>
      <c r="AI2" s="3" t="s">
        <v>159</v>
      </c>
      <c r="AJ2" s="3" t="s">
        <v>54</v>
      </c>
      <c r="AK2" s="3" t="s">
        <v>64</v>
      </c>
      <c r="AL2" s="3" t="s">
        <v>624</v>
      </c>
      <c r="AM2" s="3" t="s">
        <v>626</v>
      </c>
      <c r="AN2" s="3" t="s">
        <v>627</v>
      </c>
    </row>
    <row r="3" ht="15.35" customHeight="1" spans="1:40">
      <c r="A3" s="2">
        <v>2</v>
      </c>
      <c r="B3" s="3" t="s">
        <v>36</v>
      </c>
      <c r="C3" s="3" t="s">
        <v>574</v>
      </c>
      <c r="D3" s="3" t="s">
        <v>475</v>
      </c>
      <c r="E3" s="3" t="s">
        <v>551</v>
      </c>
      <c r="F3" s="3" t="s">
        <v>155</v>
      </c>
      <c r="G3" s="3" t="s">
        <v>476</v>
      </c>
      <c r="H3" s="3" t="s">
        <v>38</v>
      </c>
      <c r="I3" s="3" t="s">
        <v>70</v>
      </c>
      <c r="J3" s="3" t="s">
        <v>42</v>
      </c>
      <c r="K3" s="3" t="s">
        <v>71</v>
      </c>
      <c r="L3" s="3" t="s">
        <v>72</v>
      </c>
      <c r="M3" s="3" t="s">
        <v>45</v>
      </c>
      <c r="N3" s="2">
        <v>1</v>
      </c>
      <c r="O3" s="3" t="s">
        <v>46</v>
      </c>
      <c r="P3" s="3" t="s">
        <v>401</v>
      </c>
      <c r="Q3" s="3" t="s">
        <v>272</v>
      </c>
      <c r="R3" s="3" t="s">
        <v>623</v>
      </c>
      <c r="S3" s="3" t="s">
        <v>402</v>
      </c>
      <c r="T3" s="2">
        <v>-700</v>
      </c>
      <c r="U3" s="2">
        <v>-50</v>
      </c>
      <c r="V3" s="2">
        <v>-20</v>
      </c>
      <c r="W3" s="2">
        <v>0</v>
      </c>
      <c r="X3" s="2">
        <v>0</v>
      </c>
      <c r="Y3" s="2">
        <v>-770</v>
      </c>
      <c r="Z3" s="2">
        <v>560</v>
      </c>
      <c r="AA3" s="2">
        <v>-210</v>
      </c>
      <c r="AB3" s="3">
        <f t="shared" si="0"/>
        <v>-210</v>
      </c>
      <c r="AC3" s="3" t="s">
        <v>594</v>
      </c>
      <c r="AD3" s="3" t="s">
        <v>628</v>
      </c>
      <c r="AE3" s="3" t="s">
        <v>50</v>
      </c>
      <c r="AF3" s="3" t="s">
        <v>629</v>
      </c>
      <c r="AG3" s="3" t="s">
        <v>474</v>
      </c>
      <c r="AH3" s="3" t="s">
        <v>122</v>
      </c>
      <c r="AI3" s="3" t="s">
        <v>159</v>
      </c>
      <c r="AJ3" s="3" t="s">
        <v>54</v>
      </c>
      <c r="AK3" s="3" t="s">
        <v>73</v>
      </c>
      <c r="AL3" s="3" t="s">
        <v>628</v>
      </c>
      <c r="AM3" s="3" t="s">
        <v>630</v>
      </c>
      <c r="AN3" s="3" t="s">
        <v>631</v>
      </c>
    </row>
    <row r="4" ht="15.35" customHeight="1" spans="1:40">
      <c r="A4" s="2">
        <v>3</v>
      </c>
      <c r="B4" s="3" t="s">
        <v>36</v>
      </c>
      <c r="C4" s="3" t="s">
        <v>574</v>
      </c>
      <c r="D4" s="3" t="s">
        <v>87</v>
      </c>
      <c r="E4" s="3" t="s">
        <v>551</v>
      </c>
      <c r="F4" s="3" t="s">
        <v>89</v>
      </c>
      <c r="G4" s="3" t="s">
        <v>88</v>
      </c>
      <c r="H4" s="3" t="s">
        <v>38</v>
      </c>
      <c r="I4" s="3" t="s">
        <v>79</v>
      </c>
      <c r="J4" s="3" t="s">
        <v>42</v>
      </c>
      <c r="K4" s="3" t="s">
        <v>80</v>
      </c>
      <c r="L4" s="3" t="s">
        <v>81</v>
      </c>
      <c r="M4" s="3" t="s">
        <v>45</v>
      </c>
      <c r="N4" s="2">
        <v>1</v>
      </c>
      <c r="O4" s="3" t="s">
        <v>46</v>
      </c>
      <c r="P4" s="3" t="s">
        <v>90</v>
      </c>
      <c r="Q4" s="3" t="s">
        <v>91</v>
      </c>
      <c r="R4" s="3" t="s">
        <v>632</v>
      </c>
      <c r="S4" s="3" t="s">
        <v>92</v>
      </c>
      <c r="T4" s="2">
        <v>-600</v>
      </c>
      <c r="U4" s="2">
        <v>-50</v>
      </c>
      <c r="V4" s="2">
        <v>-20</v>
      </c>
      <c r="W4" s="2">
        <v>0</v>
      </c>
      <c r="X4" s="2">
        <v>0</v>
      </c>
      <c r="Y4" s="2">
        <v>-670</v>
      </c>
      <c r="Z4" s="2">
        <v>0</v>
      </c>
      <c r="AA4" s="2">
        <v>-670</v>
      </c>
      <c r="AB4" s="3">
        <f t="shared" si="0"/>
        <v>-670</v>
      </c>
      <c r="AC4" s="3" t="s">
        <v>581</v>
      </c>
      <c r="AD4" s="3" t="s">
        <v>633</v>
      </c>
      <c r="AE4" s="3" t="s">
        <v>50</v>
      </c>
      <c r="AF4" s="3" t="s">
        <v>594</v>
      </c>
      <c r="AG4" s="3" t="s">
        <v>86</v>
      </c>
      <c r="AH4" s="3" t="s">
        <v>52</v>
      </c>
      <c r="AI4" s="3" t="s">
        <v>53</v>
      </c>
      <c r="AJ4" s="3" t="s">
        <v>54</v>
      </c>
      <c r="AK4" s="3" t="s">
        <v>85</v>
      </c>
      <c r="AL4" s="3" t="s">
        <v>634</v>
      </c>
      <c r="AM4" s="3" t="s">
        <v>635</v>
      </c>
      <c r="AN4" s="3" t="s">
        <v>636</v>
      </c>
    </row>
    <row r="5" ht="15.35" customHeight="1" spans="1:40">
      <c r="A5" s="2">
        <v>4</v>
      </c>
      <c r="B5" s="3" t="s">
        <v>36</v>
      </c>
      <c r="C5" s="3" t="s">
        <v>574</v>
      </c>
      <c r="D5" s="3" t="s">
        <v>339</v>
      </c>
      <c r="E5" s="3" t="s">
        <v>551</v>
      </c>
      <c r="F5" s="3" t="s">
        <v>155</v>
      </c>
      <c r="G5" s="3" t="s">
        <v>340</v>
      </c>
      <c r="H5" s="3" t="s">
        <v>38</v>
      </c>
      <c r="I5" s="3" t="s">
        <v>79</v>
      </c>
      <c r="J5" s="3" t="s">
        <v>42</v>
      </c>
      <c r="K5" s="3" t="s">
        <v>80</v>
      </c>
      <c r="L5" s="3" t="s">
        <v>81</v>
      </c>
      <c r="M5" s="3" t="s">
        <v>45</v>
      </c>
      <c r="N5" s="2">
        <v>1</v>
      </c>
      <c r="O5" s="3" t="s">
        <v>46</v>
      </c>
      <c r="P5" s="3" t="s">
        <v>156</v>
      </c>
      <c r="Q5" s="3" t="s">
        <v>272</v>
      </c>
      <c r="R5" s="3" t="s">
        <v>623</v>
      </c>
      <c r="S5" s="3" t="s">
        <v>341</v>
      </c>
      <c r="T5" s="2">
        <v>-700</v>
      </c>
      <c r="U5" s="2">
        <v>-50</v>
      </c>
      <c r="V5" s="2">
        <v>-20</v>
      </c>
      <c r="W5" s="2">
        <v>0</v>
      </c>
      <c r="X5" s="2">
        <v>0</v>
      </c>
      <c r="Y5" s="2">
        <v>-770</v>
      </c>
      <c r="Z5" s="2">
        <v>560</v>
      </c>
      <c r="AA5" s="2">
        <v>-210</v>
      </c>
      <c r="AB5" s="3">
        <f t="shared" si="0"/>
        <v>-210</v>
      </c>
      <c r="AC5" s="3" t="s">
        <v>594</v>
      </c>
      <c r="AD5" s="3" t="s">
        <v>637</v>
      </c>
      <c r="AE5" s="3" t="s">
        <v>50</v>
      </c>
      <c r="AF5" s="3" t="s">
        <v>625</v>
      </c>
      <c r="AG5" s="3" t="s">
        <v>338</v>
      </c>
      <c r="AH5" s="3" t="s">
        <v>122</v>
      </c>
      <c r="AI5" s="3" t="s">
        <v>159</v>
      </c>
      <c r="AJ5" s="3" t="s">
        <v>54</v>
      </c>
      <c r="AK5" s="3" t="s">
        <v>85</v>
      </c>
      <c r="AL5" s="3" t="s">
        <v>637</v>
      </c>
      <c r="AM5" s="3" t="s">
        <v>638</v>
      </c>
      <c r="AN5" s="3" t="s">
        <v>639</v>
      </c>
    </row>
    <row r="6" ht="15.35" customHeight="1" spans="1:40">
      <c r="A6" s="2">
        <v>5</v>
      </c>
      <c r="B6" s="3" t="s">
        <v>36</v>
      </c>
      <c r="C6" s="3" t="s">
        <v>574</v>
      </c>
      <c r="D6" s="3" t="s">
        <v>343</v>
      </c>
      <c r="E6" s="3" t="s">
        <v>551</v>
      </c>
      <c r="F6" s="3" t="s">
        <v>40</v>
      </c>
      <c r="G6" s="3" t="s">
        <v>344</v>
      </c>
      <c r="H6" s="3" t="s">
        <v>38</v>
      </c>
      <c r="I6" s="3" t="s">
        <v>79</v>
      </c>
      <c r="J6" s="3" t="s">
        <v>42</v>
      </c>
      <c r="K6" s="3" t="s">
        <v>80</v>
      </c>
      <c r="L6" s="3" t="s">
        <v>81</v>
      </c>
      <c r="M6" s="3" t="s">
        <v>100</v>
      </c>
      <c r="N6" s="2">
        <v>1</v>
      </c>
      <c r="O6" s="3" t="s">
        <v>101</v>
      </c>
      <c r="P6" s="3" t="s">
        <v>102</v>
      </c>
      <c r="Q6" s="3" t="s">
        <v>195</v>
      </c>
      <c r="R6" s="3" t="s">
        <v>623</v>
      </c>
      <c r="S6" s="3" t="s">
        <v>170</v>
      </c>
      <c r="T6" s="2">
        <v>-700</v>
      </c>
      <c r="U6" s="2">
        <v>-50</v>
      </c>
      <c r="V6" s="2">
        <v>-20</v>
      </c>
      <c r="W6" s="2">
        <v>0</v>
      </c>
      <c r="X6" s="2">
        <v>0</v>
      </c>
      <c r="Y6" s="2">
        <v>-770</v>
      </c>
      <c r="Z6" s="2">
        <v>0</v>
      </c>
      <c r="AA6" s="2">
        <v>-770</v>
      </c>
      <c r="AB6" s="3">
        <f t="shared" si="0"/>
        <v>-770</v>
      </c>
      <c r="AC6" s="3" t="s">
        <v>581</v>
      </c>
      <c r="AD6" s="3" t="s">
        <v>640</v>
      </c>
      <c r="AE6" s="3" t="s">
        <v>50</v>
      </c>
      <c r="AF6" s="3" t="s">
        <v>641</v>
      </c>
      <c r="AG6" s="3" t="s">
        <v>338</v>
      </c>
      <c r="AH6" s="3" t="s">
        <v>122</v>
      </c>
      <c r="AI6" s="3" t="s">
        <v>53</v>
      </c>
      <c r="AJ6" s="3" t="s">
        <v>54</v>
      </c>
      <c r="AK6" s="3" t="s">
        <v>85</v>
      </c>
      <c r="AL6" s="3" t="s">
        <v>642</v>
      </c>
      <c r="AM6" s="3" t="s">
        <v>643</v>
      </c>
      <c r="AN6" s="3" t="s">
        <v>644</v>
      </c>
    </row>
    <row r="7" ht="15.35" customHeight="1" spans="1:40">
      <c r="A7" s="2">
        <v>6</v>
      </c>
      <c r="B7" s="3" t="s">
        <v>36</v>
      </c>
      <c r="C7" s="3" t="s">
        <v>574</v>
      </c>
      <c r="D7" s="3" t="s">
        <v>351</v>
      </c>
      <c r="E7" s="3" t="s">
        <v>645</v>
      </c>
      <c r="F7" s="3" t="s">
        <v>40</v>
      </c>
      <c r="G7" s="3" t="s">
        <v>352</v>
      </c>
      <c r="H7" s="3" t="s">
        <v>38</v>
      </c>
      <c r="I7" s="3" t="s">
        <v>97</v>
      </c>
      <c r="J7" s="3" t="s">
        <v>42</v>
      </c>
      <c r="K7" s="3" t="s">
        <v>98</v>
      </c>
      <c r="L7" s="3" t="s">
        <v>99</v>
      </c>
      <c r="M7" s="3" t="s">
        <v>100</v>
      </c>
      <c r="N7" s="2">
        <v>1</v>
      </c>
      <c r="O7" s="3" t="s">
        <v>101</v>
      </c>
      <c r="P7" s="3" t="s">
        <v>102</v>
      </c>
      <c r="Q7" s="3" t="s">
        <v>195</v>
      </c>
      <c r="R7" s="3" t="s">
        <v>623</v>
      </c>
      <c r="S7" s="3" t="s">
        <v>170</v>
      </c>
      <c r="T7" s="2">
        <v>-700</v>
      </c>
      <c r="U7" s="2">
        <v>-50</v>
      </c>
      <c r="V7" s="2">
        <v>-20</v>
      </c>
      <c r="W7" s="2">
        <v>0</v>
      </c>
      <c r="X7" s="2">
        <v>0</v>
      </c>
      <c r="Y7" s="2">
        <v>-770</v>
      </c>
      <c r="Z7" s="2">
        <v>0</v>
      </c>
      <c r="AA7" s="2">
        <v>-770</v>
      </c>
      <c r="AB7" s="3">
        <f t="shared" si="0"/>
        <v>-770</v>
      </c>
      <c r="AC7" s="3" t="s">
        <v>581</v>
      </c>
      <c r="AD7" s="3" t="s">
        <v>640</v>
      </c>
      <c r="AE7" s="3" t="s">
        <v>50</v>
      </c>
      <c r="AF7" s="3" t="s">
        <v>646</v>
      </c>
      <c r="AG7" s="3" t="s">
        <v>350</v>
      </c>
      <c r="AH7" s="3" t="s">
        <v>122</v>
      </c>
      <c r="AI7" s="3" t="s">
        <v>65</v>
      </c>
      <c r="AJ7" s="3" t="s">
        <v>54</v>
      </c>
      <c r="AK7" s="3" t="s">
        <v>104</v>
      </c>
      <c r="AL7" s="3" t="s">
        <v>642</v>
      </c>
      <c r="AM7" s="3" t="s">
        <v>647</v>
      </c>
      <c r="AN7" s="3" t="s">
        <v>648</v>
      </c>
    </row>
    <row r="8" ht="15.35" customHeight="1" spans="1:40">
      <c r="A8" s="2">
        <v>7</v>
      </c>
      <c r="B8" s="3" t="s">
        <v>36</v>
      </c>
      <c r="C8" s="3" t="s">
        <v>574</v>
      </c>
      <c r="D8" s="3" t="s">
        <v>529</v>
      </c>
      <c r="E8" s="3" t="s">
        <v>551</v>
      </c>
      <c r="F8" s="3" t="s">
        <v>155</v>
      </c>
      <c r="G8" s="3" t="s">
        <v>530</v>
      </c>
      <c r="H8" s="3" t="s">
        <v>38</v>
      </c>
      <c r="I8" s="3" t="s">
        <v>261</v>
      </c>
      <c r="J8" s="3" t="s">
        <v>42</v>
      </c>
      <c r="K8" s="3" t="s">
        <v>262</v>
      </c>
      <c r="L8" s="3" t="s">
        <v>263</v>
      </c>
      <c r="M8" s="3" t="s">
        <v>100</v>
      </c>
      <c r="N8" s="2">
        <v>1</v>
      </c>
      <c r="O8" s="3" t="s">
        <v>101</v>
      </c>
      <c r="P8" s="3" t="s">
        <v>521</v>
      </c>
      <c r="Q8" s="3" t="s">
        <v>272</v>
      </c>
      <c r="R8" s="3" t="s">
        <v>623</v>
      </c>
      <c r="S8" s="3" t="s">
        <v>522</v>
      </c>
      <c r="T8" s="2">
        <v>-700</v>
      </c>
      <c r="U8" s="2">
        <v>-50</v>
      </c>
      <c r="V8" s="2">
        <v>-20</v>
      </c>
      <c r="W8" s="2">
        <v>0</v>
      </c>
      <c r="X8" s="2">
        <v>0</v>
      </c>
      <c r="Y8" s="2">
        <v>-770</v>
      </c>
      <c r="Z8" s="2">
        <v>560</v>
      </c>
      <c r="AA8" s="2">
        <v>-210</v>
      </c>
      <c r="AB8" s="3">
        <f t="shared" si="0"/>
        <v>-210</v>
      </c>
      <c r="AC8" s="3" t="s">
        <v>594</v>
      </c>
      <c r="AD8" s="3" t="s">
        <v>649</v>
      </c>
      <c r="AE8" s="3" t="s">
        <v>50</v>
      </c>
      <c r="AF8" s="3" t="s">
        <v>641</v>
      </c>
      <c r="AG8" s="3" t="s">
        <v>528</v>
      </c>
      <c r="AH8" s="3" t="s">
        <v>122</v>
      </c>
      <c r="AI8" s="3" t="s">
        <v>159</v>
      </c>
      <c r="AJ8" s="3" t="s">
        <v>54</v>
      </c>
      <c r="AK8" s="3" t="s">
        <v>266</v>
      </c>
      <c r="AL8" s="3" t="s">
        <v>649</v>
      </c>
      <c r="AM8" s="3" t="s">
        <v>650</v>
      </c>
      <c r="AN8" s="3" t="s">
        <v>651</v>
      </c>
    </row>
    <row r="9" ht="15.35" customHeight="1" spans="1:40">
      <c r="A9" s="2">
        <v>8</v>
      </c>
      <c r="B9" s="3" t="s">
        <v>36</v>
      </c>
      <c r="C9" s="3" t="s">
        <v>574</v>
      </c>
      <c r="D9" s="3" t="s">
        <v>259</v>
      </c>
      <c r="E9" s="3" t="s">
        <v>652</v>
      </c>
      <c r="F9" s="3" t="s">
        <v>78</v>
      </c>
      <c r="G9" s="3" t="s">
        <v>260</v>
      </c>
      <c r="H9" s="3" t="s">
        <v>38</v>
      </c>
      <c r="I9" s="3" t="s">
        <v>261</v>
      </c>
      <c r="J9" s="3" t="s">
        <v>42</v>
      </c>
      <c r="K9" s="3" t="s">
        <v>262</v>
      </c>
      <c r="L9" s="3" t="s">
        <v>263</v>
      </c>
      <c r="M9" s="3" t="s">
        <v>116</v>
      </c>
      <c r="N9" s="2">
        <v>1</v>
      </c>
      <c r="O9" s="3" t="s">
        <v>117</v>
      </c>
      <c r="P9" s="3" t="s">
        <v>264</v>
      </c>
      <c r="Q9" s="3" t="s">
        <v>255</v>
      </c>
      <c r="R9" s="3" t="s">
        <v>623</v>
      </c>
      <c r="S9" s="3" t="s">
        <v>265</v>
      </c>
      <c r="T9" s="2">
        <v>-890</v>
      </c>
      <c r="U9" s="2">
        <v>-50</v>
      </c>
      <c r="V9" s="2">
        <v>-20</v>
      </c>
      <c r="W9" s="2">
        <v>0</v>
      </c>
      <c r="X9" s="2">
        <v>0</v>
      </c>
      <c r="Y9" s="2">
        <v>-960</v>
      </c>
      <c r="Z9" s="2">
        <v>356</v>
      </c>
      <c r="AA9" s="2">
        <v>-604</v>
      </c>
      <c r="AB9" s="3">
        <f t="shared" si="0"/>
        <v>-604</v>
      </c>
      <c r="AC9" s="3" t="s">
        <v>594</v>
      </c>
      <c r="AD9" s="3" t="s">
        <v>649</v>
      </c>
      <c r="AE9" s="3" t="s">
        <v>50</v>
      </c>
      <c r="AF9" s="3" t="s">
        <v>581</v>
      </c>
      <c r="AG9" s="3" t="s">
        <v>258</v>
      </c>
      <c r="AH9" s="3" t="s">
        <v>52</v>
      </c>
      <c r="AI9" s="3" t="s">
        <v>65</v>
      </c>
      <c r="AJ9" s="3" t="s">
        <v>54</v>
      </c>
      <c r="AK9" s="3" t="s">
        <v>266</v>
      </c>
      <c r="AL9" s="3" t="s">
        <v>653</v>
      </c>
      <c r="AM9" s="3" t="s">
        <v>654</v>
      </c>
      <c r="AN9" s="3" t="s">
        <v>655</v>
      </c>
    </row>
    <row r="10" ht="15.35" customHeight="1" spans="1:40">
      <c r="A10" s="2">
        <v>9</v>
      </c>
      <c r="B10" s="3" t="s">
        <v>36</v>
      </c>
      <c r="C10" s="3" t="s">
        <v>574</v>
      </c>
      <c r="D10" s="3" t="s">
        <v>399</v>
      </c>
      <c r="E10" s="3" t="s">
        <v>551</v>
      </c>
      <c r="F10" s="3" t="s">
        <v>155</v>
      </c>
      <c r="G10" s="3" t="s">
        <v>400</v>
      </c>
      <c r="H10" s="3" t="s">
        <v>38</v>
      </c>
      <c r="I10" s="3" t="s">
        <v>261</v>
      </c>
      <c r="J10" s="3" t="s">
        <v>42</v>
      </c>
      <c r="K10" s="3" t="s">
        <v>262</v>
      </c>
      <c r="L10" s="3" t="s">
        <v>263</v>
      </c>
      <c r="M10" s="3" t="s">
        <v>45</v>
      </c>
      <c r="N10" s="2">
        <v>1</v>
      </c>
      <c r="O10" s="3" t="s">
        <v>46</v>
      </c>
      <c r="P10" s="3" t="s">
        <v>401</v>
      </c>
      <c r="Q10" s="3" t="s">
        <v>272</v>
      </c>
      <c r="R10" s="3" t="s">
        <v>623</v>
      </c>
      <c r="S10" s="3" t="s">
        <v>402</v>
      </c>
      <c r="T10" s="2">
        <v>-700</v>
      </c>
      <c r="U10" s="2">
        <v>-50</v>
      </c>
      <c r="V10" s="2">
        <v>-20</v>
      </c>
      <c r="W10" s="2">
        <v>0</v>
      </c>
      <c r="X10" s="2">
        <v>0</v>
      </c>
      <c r="Y10" s="2">
        <v>-770</v>
      </c>
      <c r="Z10" s="2">
        <v>210</v>
      </c>
      <c r="AA10" s="2">
        <v>-560</v>
      </c>
      <c r="AB10" s="3">
        <f t="shared" si="0"/>
        <v>-560</v>
      </c>
      <c r="AC10" s="3" t="s">
        <v>581</v>
      </c>
      <c r="AD10" s="3" t="s">
        <v>656</v>
      </c>
      <c r="AE10" s="3" t="s">
        <v>50</v>
      </c>
      <c r="AF10" s="3" t="s">
        <v>629</v>
      </c>
      <c r="AG10" s="3" t="s">
        <v>398</v>
      </c>
      <c r="AH10" s="3" t="s">
        <v>122</v>
      </c>
      <c r="AI10" s="3" t="s">
        <v>105</v>
      </c>
      <c r="AJ10" s="3" t="s">
        <v>54</v>
      </c>
      <c r="AK10" s="3" t="s">
        <v>266</v>
      </c>
      <c r="AL10" s="3" t="s">
        <v>657</v>
      </c>
      <c r="AM10" s="3" t="s">
        <v>658</v>
      </c>
      <c r="AN10" s="3" t="s">
        <v>659</v>
      </c>
    </row>
    <row r="11" ht="15.35" customHeight="1" spans="1:40">
      <c r="A11" s="2">
        <v>10</v>
      </c>
      <c r="B11" s="3" t="s">
        <v>36</v>
      </c>
      <c r="C11" s="3" t="s">
        <v>574</v>
      </c>
      <c r="D11" s="3" t="s">
        <v>525</v>
      </c>
      <c r="E11" s="3" t="s">
        <v>551</v>
      </c>
      <c r="F11" s="3" t="s">
        <v>78</v>
      </c>
      <c r="G11" s="3" t="s">
        <v>526</v>
      </c>
      <c r="H11" s="3" t="s">
        <v>38</v>
      </c>
      <c r="I11" s="3" t="s">
        <v>261</v>
      </c>
      <c r="J11" s="3" t="s">
        <v>42</v>
      </c>
      <c r="K11" s="3" t="s">
        <v>262</v>
      </c>
      <c r="L11" s="3" t="s">
        <v>263</v>
      </c>
      <c r="M11" s="3" t="s">
        <v>45</v>
      </c>
      <c r="N11" s="2">
        <v>1</v>
      </c>
      <c r="O11" s="3" t="s">
        <v>46</v>
      </c>
      <c r="P11" s="3" t="s">
        <v>130</v>
      </c>
      <c r="Q11" s="3" t="s">
        <v>272</v>
      </c>
      <c r="R11" s="3" t="s">
        <v>623</v>
      </c>
      <c r="S11" s="3" t="s">
        <v>132</v>
      </c>
      <c r="T11" s="2">
        <v>-500</v>
      </c>
      <c r="U11" s="2">
        <v>-50</v>
      </c>
      <c r="V11" s="2">
        <v>-20</v>
      </c>
      <c r="W11" s="2">
        <v>0</v>
      </c>
      <c r="X11" s="2">
        <v>0</v>
      </c>
      <c r="Y11" s="2">
        <v>-570</v>
      </c>
      <c r="Z11" s="2">
        <v>200</v>
      </c>
      <c r="AA11" s="2">
        <v>-370</v>
      </c>
      <c r="AB11" s="3">
        <f t="shared" si="0"/>
        <v>-370</v>
      </c>
      <c r="AC11" s="3" t="s">
        <v>581</v>
      </c>
      <c r="AD11" s="3" t="s">
        <v>656</v>
      </c>
      <c r="AE11" s="3" t="s">
        <v>50</v>
      </c>
      <c r="AF11" s="3" t="s">
        <v>641</v>
      </c>
      <c r="AG11" s="3" t="s">
        <v>524</v>
      </c>
      <c r="AH11" s="3" t="s">
        <v>122</v>
      </c>
      <c r="AI11" s="3" t="s">
        <v>159</v>
      </c>
      <c r="AJ11" s="3" t="s">
        <v>54</v>
      </c>
      <c r="AK11" s="3" t="s">
        <v>266</v>
      </c>
      <c r="AL11" s="3" t="s">
        <v>657</v>
      </c>
      <c r="AM11" s="3" t="s">
        <v>660</v>
      </c>
      <c r="AN11" s="3" t="s">
        <v>661</v>
      </c>
    </row>
    <row r="12" ht="15.35" customHeight="1" spans="1:40">
      <c r="A12" s="3" t="s">
        <v>4</v>
      </c>
      <c r="B12" s="3" t="s">
        <v>551</v>
      </c>
      <c r="C12" s="3" t="s">
        <v>551</v>
      </c>
      <c r="D12" s="3" t="s">
        <v>551</v>
      </c>
      <c r="E12" s="3" t="s">
        <v>551</v>
      </c>
      <c r="F12" s="3" t="s">
        <v>551</v>
      </c>
      <c r="G12" s="3" t="s">
        <v>551</v>
      </c>
      <c r="H12" s="3" t="s">
        <v>551</v>
      </c>
      <c r="I12" s="3" t="s">
        <v>551</v>
      </c>
      <c r="J12" s="3" t="s">
        <v>551</v>
      </c>
      <c r="K12" s="3" t="s">
        <v>551</v>
      </c>
      <c r="L12" s="3" t="s">
        <v>551</v>
      </c>
      <c r="M12" s="3" t="s">
        <v>551</v>
      </c>
      <c r="N12" s="3" t="s">
        <v>551</v>
      </c>
      <c r="O12" s="3" t="s">
        <v>551</v>
      </c>
      <c r="P12" s="3" t="s">
        <v>551</v>
      </c>
      <c r="Q12" s="3" t="s">
        <v>551</v>
      </c>
      <c r="R12" s="3" t="s">
        <v>551</v>
      </c>
      <c r="S12" s="3" t="s">
        <v>551</v>
      </c>
      <c r="T12" s="2">
        <v>-6690</v>
      </c>
      <c r="U12" s="2">
        <v>-500</v>
      </c>
      <c r="V12" s="2">
        <v>-200</v>
      </c>
      <c r="W12" s="2">
        <f>SUM(W2:W11)</f>
        <v>0</v>
      </c>
      <c r="X12" s="2">
        <v>0</v>
      </c>
      <c r="Y12" s="2">
        <v>-7390</v>
      </c>
      <c r="Z12" s="2">
        <v>2446</v>
      </c>
      <c r="AA12" s="2">
        <v>-4944</v>
      </c>
      <c r="AB12" s="4">
        <f>SUM(AB2:AB11)</f>
        <v>-4944</v>
      </c>
      <c r="AC12" s="3" t="s">
        <v>551</v>
      </c>
      <c r="AD12" s="3" t="s">
        <v>551</v>
      </c>
      <c r="AE12" s="3" t="s">
        <v>551</v>
      </c>
      <c r="AF12" s="3" t="s">
        <v>551</v>
      </c>
      <c r="AG12" s="3" t="s">
        <v>551</v>
      </c>
      <c r="AH12" s="3" t="s">
        <v>551</v>
      </c>
      <c r="AI12" s="3" t="s">
        <v>551</v>
      </c>
      <c r="AJ12" s="3" t="s">
        <v>551</v>
      </c>
      <c r="AK12" s="3" t="s">
        <v>551</v>
      </c>
      <c r="AL12" s="3" t="s">
        <v>551</v>
      </c>
      <c r="AM12" s="3" t="s">
        <v>551</v>
      </c>
      <c r="AN12" s="3" t="s">
        <v>551</v>
      </c>
    </row>
  </sheetData>
  <autoFilter xmlns:etc="http://www.wps.cn/officeDocument/2017/etCustomData" ref="A1:AN1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2025-09-28T05:49:00Z</dcterms:created>
  <dcterms:modified xsi:type="dcterms:W3CDTF">2025-11-05T09:42:22Z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AB5BD8AFAB3C4B98B898205ABCCE18C9_12</vt:lpwstr>
  </property>
  <property fmtid="{D5CDD505-2E9C-101B-9397-08002B2CF9AE}" pid="4" name="KSOProductBuildVer">
    <vt:lpwstr>2052-12.1.0.23125</vt:lpwstr>
  </property>
</Properties>
</file>