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86134\Desktop\上海报销\"/>
    </mc:Choice>
  </mc:AlternateContent>
  <xr:revisionPtr revIDLastSave="0" documentId="13_ncr:1_{D27A0D4B-DC59-42E1-AAF3-422CD421AE8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G13" i="2" l="1"/>
  <c r="G14" i="2"/>
  <c r="G18" i="2" s="1"/>
  <c r="G12" i="2"/>
  <c r="H37" i="2"/>
  <c r="I37" i="2"/>
  <c r="I18" i="2"/>
  <c r="G21" i="2" s="1"/>
  <c r="H18" i="2"/>
  <c r="B21" i="2" s="1"/>
  <c r="G52" i="3"/>
  <c r="F52" i="3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F53" i="3" s="1"/>
  <c r="E58" i="3" s="1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K21" i="2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<sst xmlns="http://schemas.openxmlformats.org/spreadsheetml/2006/main" count="115" uniqueCount="90">
  <si>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</si>
  <si>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</si>
  <si>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</si>
  <si>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</si>
  <si>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</si>
  <si>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</si>
  <si>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</si>
  <si>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</si>
  <si>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</si>
  <si>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</si>
  <si>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</si>
  <si>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</si>
  <si>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</si>
  <si>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</si>
  <si>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</si>
  <si>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</si>
  <si>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</si>
  <si>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</si>
  <si>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</si>
  <si>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</si>
  <si>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</si>
  <si>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</si>
  <si>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</si>
  <si>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</si>
  <si>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</si>
  <si>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</si>
  <si>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</si>
  <si>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</si>
  <si>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</si>
  <si>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</si>
  <si>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</si>
  <si>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</si>
  <si>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</si>
  <si>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</si>
  <si>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</si>
  <si>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</si>
  <si>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</si>
  <si>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</si>
  <si>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</si>
  <si>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</si>
  <si>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</si>
  <si>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</si>
  <si>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</si>
  <si>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</si>
  <si>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</si>
  <si>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</si>
  <si>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</si>
  <si>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</si>
  <si>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</si>
  <si>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</si>
  <si>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</si>
  <si>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</si>
  <si>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</si>
  <si>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</si>
  <si>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</si>
  <si>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</si>
  <si>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</si>
  <si>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</si>
  <si>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</si>
  <si>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</si>
  <si>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</si>
  <si>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</si>
  <si>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</si>
  <si>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</si>
  <si>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</si>
  <si>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</si>
  <si>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</si>
  <si>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</si>
  <si>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</si>
  <si>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</si>
  <si>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</si>
  <si>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</si>
  <si>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</si>
  <si>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</si>
  <si>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</si>
  <si>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</si>
  <si>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</si>
  <si>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</si>
  <si>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</si>
  <si>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</si>
  <si>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</si>
  <si>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</si>
  <si>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14" type="noConversion"/>
  </si>
  <si>
    <t>餐费</t>
    <phoneticPr fontId="14" type="noConversion"/>
  </si>
  <si>
    <t>6+42+35+153+78.9，2月27-3月1日共3天</t>
    <phoneticPr fontId="14" type="noConversion"/>
  </si>
  <si>
    <t>2月27日，张雨馨、何方玉、张伯宸，emo,+当地工作人员3人，共7人</t>
    <phoneticPr fontId="14" type="noConversion"/>
  </si>
  <si>
    <t>上海</t>
    <phoneticPr fontId="14" type="noConversion"/>
  </si>
  <si>
    <t>业务经理</t>
    <phoneticPr fontId="14" type="noConversion"/>
  </si>
  <si>
    <t>业务6</t>
    <phoneticPr fontId="14" type="noConversion"/>
  </si>
  <si>
    <t>2025年2月27-3月1日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</si>
</sst>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3" borderId="8" xfId="2" applyFont="1" applyFill="1" applyBorder="1" applyAlignment="1">
      <alignment vertical="center" wrapText="1"/>
    </xf>
    <xf numFmtId="0" fontId="15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8" workbookViewId="0">
      <selection activeCell="L11" sqref="L11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25">
      <c r="H4" s="76" t="s">
        <v>1</v>
      </c>
      <c r="I4" s="76"/>
      <c r="J4" s="76" t="s">
        <v>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60" t="s">
        <v>3</v>
      </c>
      <c r="B6" s="65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65" t="s">
        <v>7</v>
      </c>
    </row>
    <row r="7" spans="1:12" ht="21" customHeight="1" x14ac:dyDescent="0.25">
      <c r="A7" s="60"/>
      <c r="B7" s="65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5"/>
    </row>
    <row r="8" spans="1:12" ht="21" customHeight="1" x14ac:dyDescent="0.25">
      <c r="A8" s="61">
        <v>1</v>
      </c>
      <c r="B8" s="55" t="s">
        <v>15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16</v>
      </c>
    </row>
    <row r="9" spans="1:12" ht="21" customHeight="1" x14ac:dyDescent="0.25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62">
        <v>2</v>
      </c>
      <c r="B14" s="56" t="s">
        <v>18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19</v>
      </c>
    </row>
    <row r="15" spans="1:12" ht="21" customHeight="1" x14ac:dyDescent="0.25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61">
        <v>3</v>
      </c>
      <c r="B17" s="55" t="s">
        <v>21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22</v>
      </c>
    </row>
    <row r="18" spans="1:10" ht="21" customHeight="1" x14ac:dyDescent="0.25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1">
        <v>4</v>
      </c>
      <c r="B22" s="55" t="s">
        <v>24</v>
      </c>
      <c r="C22" s="66">
        <v>0</v>
      </c>
      <c r="D22" s="69"/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25</v>
      </c>
    </row>
    <row r="23" spans="1:10" ht="21" customHeight="1" x14ac:dyDescent="0.25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2">
        <v>5</v>
      </c>
      <c r="B25" s="56" t="s">
        <v>27</v>
      </c>
      <c r="C25" s="67">
        <v>0</v>
      </c>
      <c r="D25" s="62"/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28</v>
      </c>
    </row>
    <row r="26" spans="1:10" ht="21" customHeight="1" x14ac:dyDescent="0.25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61">
        <v>6</v>
      </c>
      <c r="B28" s="55" t="s">
        <v>30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31</v>
      </c>
    </row>
    <row r="29" spans="1:10" ht="21" customHeight="1" x14ac:dyDescent="0.25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1">
        <v>7</v>
      </c>
      <c r="B33" s="55" t="s">
        <v>33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3"/>
    </row>
    <row r="34" spans="1:10" ht="21" customHeight="1" x14ac:dyDescent="0.25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 x14ac:dyDescent="0.25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 x14ac:dyDescent="0.25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 x14ac:dyDescent="0.25">
      <c r="A38" s="61">
        <v>8</v>
      </c>
      <c r="B38" s="55" t="s">
        <v>35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36</v>
      </c>
    </row>
    <row r="39" spans="1:10" ht="21" customHeight="1" x14ac:dyDescent="0.25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1">
        <v>9</v>
      </c>
      <c r="B41" s="55" t="s">
        <v>38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39</v>
      </c>
    </row>
    <row r="42" spans="1:10" ht="21" customHeight="1" x14ac:dyDescent="0.25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62">
        <v>10</v>
      </c>
      <c r="B45" s="55" t="s">
        <v>41</v>
      </c>
      <c r="C45" s="66">
        <v>0</v>
      </c>
      <c r="D45" s="69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3"/>
    </row>
    <row r="46" spans="1:10" ht="21" customHeight="1" x14ac:dyDescent="0.25">
      <c r="A46" s="64"/>
      <c r="B46" s="55"/>
      <c r="C46" s="66"/>
      <c r="D46" s="69"/>
      <c r="E46" s="66"/>
      <c r="F46" s="34">
        <v>0</v>
      </c>
      <c r="G46" s="34">
        <v>0</v>
      </c>
      <c r="H46" s="34">
        <f t="shared" ref="H46:H51" si="19">F46+G46</f>
        <v>0</v>
      </c>
      <c r="I46" s="42"/>
      <c r="J46" s="74"/>
    </row>
    <row r="47" spans="1:10" ht="21" customHeight="1" x14ac:dyDescent="0.25">
      <c r="A47" s="64"/>
      <c r="B47" s="55"/>
      <c r="C47" s="66"/>
      <c r="D47" s="69"/>
      <c r="E47" s="66"/>
      <c r="F47" s="34">
        <v>0</v>
      </c>
      <c r="G47" s="34">
        <v>0</v>
      </c>
      <c r="H47" s="34">
        <f t="shared" si="19"/>
        <v>0</v>
      </c>
      <c r="I47" s="42"/>
      <c r="J47" s="74"/>
    </row>
    <row r="48" spans="1:10" ht="21" customHeight="1" x14ac:dyDescent="0.25">
      <c r="A48" s="64"/>
      <c r="B48" s="55"/>
      <c r="C48" s="66"/>
      <c r="D48" s="69"/>
      <c r="E48" s="66"/>
      <c r="F48" s="34">
        <v>0</v>
      </c>
      <c r="G48" s="34">
        <v>0</v>
      </c>
      <c r="H48" s="34">
        <f t="shared" si="19"/>
        <v>0</v>
      </c>
      <c r="I48" s="42"/>
      <c r="J48" s="74"/>
    </row>
    <row r="49" spans="1:10" ht="21" customHeight="1" x14ac:dyDescent="0.25">
      <c r="A49" s="64"/>
      <c r="B49" s="55"/>
      <c r="C49" s="66"/>
      <c r="D49" s="69"/>
      <c r="E49" s="66"/>
      <c r="F49" s="34">
        <v>0</v>
      </c>
      <c r="G49" s="34">
        <v>0</v>
      </c>
      <c r="H49" s="34">
        <f t="shared" si="19"/>
        <v>0</v>
      </c>
      <c r="I49" s="42"/>
      <c r="J49" s="74"/>
    </row>
    <row r="50" spans="1:10" ht="21" customHeight="1" x14ac:dyDescent="0.25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4"/>
    </row>
    <row r="51" spans="1:10" ht="21" customHeight="1" x14ac:dyDescent="0.25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4"/>
    </row>
    <row r="52" spans="1:10" s="27" customFormat="1" ht="21" customHeight="1" x14ac:dyDescent="0.25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5"/>
    </row>
    <row r="53" spans="1:10" ht="21" customHeight="1" x14ac:dyDescent="0.25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2" t="s">
        <v>44</v>
      </c>
      <c r="B57" s="53"/>
      <c r="C57" s="54" t="s">
        <v>45</v>
      </c>
      <c r="D57" s="54"/>
      <c r="E57" s="54" t="s">
        <v>46</v>
      </c>
      <c r="F57" s="54"/>
      <c r="G57" s="54" t="s">
        <v>47</v>
      </c>
      <c r="H57" s="54"/>
      <c r="I57" s="45" t="s">
        <v>48</v>
      </c>
    </row>
    <row r="58" spans="1:10" ht="21" customHeight="1" x14ac:dyDescent="0.25">
      <c r="A58" s="58">
        <f>E53</f>
        <v>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46">
        <f>A58-C58</f>
        <v>0</v>
      </c>
    </row>
    <row r="60" spans="1:10" ht="21" customHeight="1" x14ac:dyDescent="0.25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0" workbookViewId="0">
      <selection activeCell="O7" sqref="O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2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53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82" t="s">
        <v>82</v>
      </c>
      <c r="G5" s="83"/>
      <c r="H5" s="5" t="s">
        <v>55</v>
      </c>
      <c r="I5" s="4"/>
      <c r="J5" s="82" t="s">
        <v>87</v>
      </c>
      <c r="K5" s="84"/>
    </row>
    <row r="6" spans="2:11" ht="20.100000000000001" customHeight="1" x14ac:dyDescent="0.25">
      <c r="B6" s="6"/>
      <c r="C6" s="7"/>
      <c r="D6" s="8" t="s">
        <v>56</v>
      </c>
      <c r="E6" s="8"/>
      <c r="F6" s="85" t="s">
        <v>86</v>
      </c>
      <c r="G6" s="86"/>
      <c r="H6" s="8" t="s">
        <v>57</v>
      </c>
      <c r="I6" s="7"/>
      <c r="J6" s="85" t="s">
        <v>88</v>
      </c>
      <c r="K6" s="87"/>
    </row>
    <row r="7" spans="2:11" ht="20.100000000000001" customHeight="1" x14ac:dyDescent="0.25">
      <c r="B7" s="6"/>
      <c r="C7" s="7"/>
      <c r="D7" s="8" t="s">
        <v>58</v>
      </c>
      <c r="E7" s="8"/>
      <c r="F7" s="85" t="s">
        <v>89</v>
      </c>
      <c r="G7" s="86"/>
      <c r="H7" s="8" t="s">
        <v>59</v>
      </c>
      <c r="I7" s="7"/>
      <c r="J7" s="88">
        <v>45743</v>
      </c>
      <c r="K7" s="8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89"/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1" t="s">
        <v>3</v>
      </c>
      <c r="C10" s="92"/>
      <c r="D10" s="13" t="s">
        <v>61</v>
      </c>
      <c r="E10" s="91" t="s">
        <v>62</v>
      </c>
      <c r="F10" s="92"/>
      <c r="G10" s="15" t="s">
        <v>63</v>
      </c>
      <c r="H10" s="14" t="s">
        <v>64</v>
      </c>
      <c r="I10" s="91" t="s">
        <v>65</v>
      </c>
      <c r="J10" s="92"/>
      <c r="K10" s="15" t="s">
        <v>66</v>
      </c>
    </row>
    <row r="11" spans="2:11" ht="20.100000000000001" customHeight="1" x14ac:dyDescent="0.25">
      <c r="B11" s="93">
        <v>1</v>
      </c>
      <c r="C11" s="94"/>
      <c r="D11" s="104" t="s">
        <v>67</v>
      </c>
      <c r="E11" s="93" t="s">
        <v>68</v>
      </c>
      <c r="F11" s="94"/>
      <c r="G11" s="16">
        <v>0</v>
      </c>
      <c r="H11" s="16"/>
      <c r="I11" s="95"/>
      <c r="J11" s="96"/>
      <c r="K11" s="21" t="s">
        <v>69</v>
      </c>
    </row>
    <row r="12" spans="2:11" ht="20.100000000000001" customHeight="1" x14ac:dyDescent="0.25">
      <c r="B12" s="93">
        <v>2</v>
      </c>
      <c r="C12" s="94"/>
      <c r="D12" s="105"/>
      <c r="E12" s="97" t="s">
        <v>70</v>
      </c>
      <c r="F12" s="97"/>
      <c r="G12" s="16">
        <f>H12+I12</f>
        <v>72</v>
      </c>
      <c r="H12" s="16">
        <v>72</v>
      </c>
      <c r="I12" s="95"/>
      <c r="J12" s="96"/>
      <c r="K12" s="21" t="s">
        <v>71</v>
      </c>
    </row>
    <row r="13" spans="2:11" ht="45.6" customHeight="1" x14ac:dyDescent="0.25">
      <c r="B13" s="93">
        <v>3</v>
      </c>
      <c r="C13" s="94"/>
      <c r="D13" s="105"/>
      <c r="E13" s="98" t="s">
        <v>83</v>
      </c>
      <c r="F13" s="94"/>
      <c r="G13" s="16">
        <f t="shared" ref="G13:G14" si="0">H13+I13</f>
        <v>527</v>
      </c>
      <c r="H13" s="16"/>
      <c r="I13" s="95">
        <v>527</v>
      </c>
      <c r="J13" s="96"/>
      <c r="K13" s="47" t="s">
        <v>85</v>
      </c>
    </row>
    <row r="14" spans="2:11" ht="39" customHeight="1" x14ac:dyDescent="0.25">
      <c r="B14" s="93">
        <v>4</v>
      </c>
      <c r="C14" s="94"/>
      <c r="D14" s="105"/>
      <c r="E14" s="93" t="s">
        <v>72</v>
      </c>
      <c r="F14" s="94"/>
      <c r="G14" s="16">
        <f t="shared" si="0"/>
        <v>314.89999999999998</v>
      </c>
      <c r="H14" s="16">
        <v>153</v>
      </c>
      <c r="I14" s="95">
        <v>161.9</v>
      </c>
      <c r="J14" s="96"/>
      <c r="K14" s="47" t="s">
        <v>84</v>
      </c>
    </row>
    <row r="15" spans="2:11" ht="20.100000000000001" customHeight="1" x14ac:dyDescent="0.25">
      <c r="B15" s="93">
        <v>5</v>
      </c>
      <c r="C15" s="94"/>
      <c r="D15" s="104" t="s">
        <v>41</v>
      </c>
      <c r="E15" s="97"/>
      <c r="F15" s="97"/>
      <c r="G15" s="16">
        <v>0</v>
      </c>
      <c r="H15" s="16"/>
      <c r="I15" s="95"/>
      <c r="J15" s="96"/>
      <c r="K15" s="21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6">
        <v>0</v>
      </c>
      <c r="H16" s="16"/>
      <c r="I16" s="95"/>
      <c r="J16" s="96"/>
      <c r="K16" s="21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6">
        <v>0</v>
      </c>
      <c r="H17" s="16"/>
      <c r="I17" s="95"/>
      <c r="J17" s="96"/>
      <c r="K17" s="21"/>
    </row>
    <row r="18" spans="1:11" ht="20.100000000000001" customHeight="1" x14ac:dyDescent="0.25">
      <c r="B18" s="91" t="s">
        <v>43</v>
      </c>
      <c r="C18" s="99"/>
      <c r="D18" s="99"/>
      <c r="E18" s="99"/>
      <c r="F18" s="92"/>
      <c r="G18" s="17">
        <f>SUM(G11:G17)</f>
        <v>913.9</v>
      </c>
      <c r="H18" s="17">
        <f>SUM(H11:H17)</f>
        <v>225</v>
      </c>
      <c r="I18" s="100">
        <f>SUM(I11:J17)</f>
        <v>688.9</v>
      </c>
      <c r="J18" s="101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2" t="s">
        <v>64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5" t="s">
        <v>74</v>
      </c>
    </row>
    <row r="21" spans="1:11" ht="20.100000000000001" customHeight="1" x14ac:dyDescent="0.25">
      <c r="B21" s="103">
        <f>H18</f>
        <v>225</v>
      </c>
      <c r="C21" s="103"/>
      <c r="D21" s="103"/>
      <c r="E21" s="103"/>
      <c r="F21" s="103"/>
      <c r="G21" s="103">
        <f>I18</f>
        <v>688.9</v>
      </c>
      <c r="H21" s="103"/>
      <c r="I21" s="103"/>
      <c r="J21" s="103"/>
      <c r="K21" s="24">
        <f>SUM(B21:J21)</f>
        <v>913.9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50</v>
      </c>
      <c r="G23" s="7" t="s">
        <v>76</v>
      </c>
      <c r="H23" s="7"/>
      <c r="I23" s="7"/>
      <c r="J23" s="7" t="s">
        <v>52</v>
      </c>
      <c r="K23" s="7"/>
    </row>
    <row r="26" spans="1:11" ht="17.399999999999999" x14ac:dyDescent="0.25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25">
      <c r="B28" s="3"/>
      <c r="C28" s="4"/>
      <c r="D28" s="5" t="s">
        <v>54</v>
      </c>
      <c r="E28" s="5"/>
      <c r="F28" s="82" t="s">
        <v>82</v>
      </c>
      <c r="G28" s="83"/>
      <c r="H28" s="5" t="s">
        <v>55</v>
      </c>
      <c r="I28" s="4"/>
      <c r="J28" s="82" t="s">
        <v>87</v>
      </c>
      <c r="K28" s="84"/>
    </row>
    <row r="29" spans="1:11" ht="20.100000000000001" customHeight="1" x14ac:dyDescent="0.25">
      <c r="B29" s="6"/>
      <c r="C29" s="7"/>
      <c r="D29" s="8" t="s">
        <v>56</v>
      </c>
      <c r="E29" s="8"/>
      <c r="F29" s="85" t="s">
        <v>86</v>
      </c>
      <c r="G29" s="86"/>
      <c r="H29" s="8" t="s">
        <v>57</v>
      </c>
      <c r="I29" s="7"/>
      <c r="J29" s="85" t="s">
        <v>88</v>
      </c>
      <c r="K29" s="87"/>
    </row>
    <row r="30" spans="1:11" ht="20.100000000000001" customHeight="1" x14ac:dyDescent="0.25">
      <c r="B30" s="6"/>
      <c r="C30" s="7"/>
      <c r="D30" s="8" t="s">
        <v>58</v>
      </c>
      <c r="E30" s="8"/>
      <c r="F30" s="85" t="s">
        <v>89</v>
      </c>
      <c r="G30" s="86"/>
      <c r="H30" s="8" t="s">
        <v>59</v>
      </c>
      <c r="I30" s="7"/>
      <c r="J30" s="88">
        <v>45743</v>
      </c>
      <c r="K30" s="87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89"/>
      <c r="K31" s="90"/>
    </row>
    <row r="32" spans="1:11" ht="20.100000000000001" customHeight="1" x14ac:dyDescent="0.25"/>
    <row r="33" spans="2:11" ht="20.100000000000001" customHeight="1" x14ac:dyDescent="0.25">
      <c r="B33" s="97"/>
      <c r="C33" s="97"/>
      <c r="D33" s="18" t="s">
        <v>78</v>
      </c>
      <c r="E33" s="97" t="s">
        <v>79</v>
      </c>
      <c r="F33" s="97"/>
      <c r="G33" s="16" t="s">
        <v>80</v>
      </c>
      <c r="H33" s="16" t="s">
        <v>81</v>
      </c>
      <c r="I33" s="107" t="s">
        <v>43</v>
      </c>
      <c r="J33" s="107"/>
      <c r="K33" s="25" t="s">
        <v>66</v>
      </c>
    </row>
    <row r="34" spans="2:11" ht="20.100000000000001" customHeight="1" x14ac:dyDescent="0.25">
      <c r="B34" s="97">
        <v>1</v>
      </c>
      <c r="C34" s="97"/>
      <c r="D34" s="48"/>
      <c r="E34" s="108"/>
      <c r="F34" s="97"/>
      <c r="G34" s="16"/>
      <c r="H34" s="16"/>
      <c r="I34" s="95"/>
      <c r="J34" s="96"/>
      <c r="K34" s="26"/>
    </row>
    <row r="35" spans="2:11" ht="20.100000000000001" customHeight="1" x14ac:dyDescent="0.25">
      <c r="B35" s="97">
        <v>2</v>
      </c>
      <c r="C35" s="97"/>
      <c r="D35" s="19"/>
      <c r="E35" s="97"/>
      <c r="F35" s="97"/>
      <c r="G35" s="16"/>
      <c r="H35" s="16"/>
      <c r="I35" s="95"/>
      <c r="J35" s="96"/>
      <c r="K35" s="26"/>
    </row>
    <row r="36" spans="2:11" ht="20.100000000000001" customHeight="1" x14ac:dyDescent="0.25">
      <c r="B36" s="97">
        <v>3</v>
      </c>
      <c r="C36" s="97"/>
      <c r="D36" s="19"/>
      <c r="E36" s="97"/>
      <c r="F36" s="97"/>
      <c r="G36" s="16"/>
      <c r="H36" s="16"/>
      <c r="I36" s="95"/>
      <c r="J36" s="96"/>
      <c r="K36" s="26"/>
    </row>
    <row r="37" spans="2:11" ht="20.100000000000001" customHeight="1" x14ac:dyDescent="0.25">
      <c r="B37" s="91" t="s">
        <v>43</v>
      </c>
      <c r="C37" s="99"/>
      <c r="D37" s="99"/>
      <c r="E37" s="99"/>
      <c r="F37" s="92"/>
      <c r="G37" s="17"/>
      <c r="H37" s="17">
        <f>SUM(H19:H36)</f>
        <v>0</v>
      </c>
      <c r="I37" s="100">
        <f>SUM(I34:J36)</f>
        <v>0</v>
      </c>
      <c r="J37" s="101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50</v>
      </c>
      <c r="G38" s="7" t="s">
        <v>76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2025-03-27T06:30:24Z</cp:lastPrinted>
  <dcterms:created xsi:type="dcterms:W3CDTF">2014-04-15T08:52:00Z</dcterms:created>
  <dcterms:modified xsi:type="dcterms:W3CDTF">2025-03-27T06:30:34Z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