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A6E0189-E78D-4E8B-8A3F-F54D67336DC5}" xr6:coauthVersionLast="33" xr6:coauthVersionMax="33" xr10:uidLastSave="{00000000-0000-0000-0000-000000000000}"/>
  <bookViews>
    <workbookView xWindow="0" yWindow="0" windowWidth="20490" windowHeight="7455" xr2:uid="{00000000-000D-0000-FFFF-FFFF00000000}"/>
  </bookViews>
  <sheets>
    <sheet name="员工报销明细 (3)" sheetId="5" r:id="rId1"/>
    <sheet name="员工报销明细 (2)" sheetId="4" r:id="rId2"/>
    <sheet name="员工报销明细" sheetId="3" r:id="rId3"/>
    <sheet name="员工差旅明细" sheetId="2" r:id="rId4"/>
  </sheets>
  <definedNames>
    <definedName name="_xlnm.Print_Area" localSheetId="3">员工差旅明细!$A$1:$K$38</definedName>
  </definedNames>
  <calcPr calcId="179017"/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E44" i="5"/>
  <c r="D44" i="5"/>
  <c r="D53" i="5" s="1"/>
  <c r="C44" i="5"/>
  <c r="H43" i="5"/>
  <c r="H42" i="5"/>
  <c r="H41" i="5"/>
  <c r="H44" i="5" s="1"/>
  <c r="E41" i="5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4" i="5" s="1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13" i="5" s="1"/>
  <c r="H8" i="5"/>
  <c r="E8" i="5"/>
  <c r="E13" i="5" s="1"/>
  <c r="F53" i="5" l="1"/>
  <c r="E58" i="5" s="1"/>
  <c r="E53" i="5"/>
  <c r="A58" i="5" s="1"/>
  <c r="H53" i="5"/>
  <c r="C58" i="5" s="1"/>
  <c r="G52" i="4"/>
  <c r="G53" i="4" s="1"/>
  <c r="G58" i="4" s="1"/>
  <c r="F52" i="4"/>
  <c r="D52" i="4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E44" i="4"/>
  <c r="D44" i="4"/>
  <c r="D53" i="4" s="1"/>
  <c r="C44" i="4"/>
  <c r="H43" i="4"/>
  <c r="H42" i="4"/>
  <c r="H41" i="4"/>
  <c r="H44" i="4" s="1"/>
  <c r="E41" i="4"/>
  <c r="G40" i="4"/>
  <c r="F40" i="4"/>
  <c r="D40" i="4"/>
  <c r="C40" i="4"/>
  <c r="H39" i="4"/>
  <c r="H38" i="4"/>
  <c r="H40" i="4" s="1"/>
  <c r="E38" i="4"/>
  <c r="E40" i="4" s="1"/>
  <c r="G37" i="4"/>
  <c r="F37" i="4"/>
  <c r="D37" i="4"/>
  <c r="C37" i="4"/>
  <c r="H36" i="4"/>
  <c r="H35" i="4"/>
  <c r="H34" i="4"/>
  <c r="H37" i="4" s="1"/>
  <c r="H33" i="4"/>
  <c r="E33" i="4"/>
  <c r="E37" i="4" s="1"/>
  <c r="G32" i="4"/>
  <c r="F32" i="4"/>
  <c r="D32" i="4"/>
  <c r="C32" i="4"/>
  <c r="H31" i="4"/>
  <c r="H30" i="4"/>
  <c r="H29" i="4"/>
  <c r="H28" i="4"/>
  <c r="H32" i="4" s="1"/>
  <c r="E28" i="4"/>
  <c r="E32" i="4" s="1"/>
  <c r="G27" i="4"/>
  <c r="F27" i="4"/>
  <c r="E27" i="4"/>
  <c r="D27" i="4"/>
  <c r="C27" i="4"/>
  <c r="H26" i="4"/>
  <c r="H25" i="4"/>
  <c r="H27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I58" i="5" l="1"/>
  <c r="F53" i="4"/>
  <c r="E58" i="4" s="1"/>
  <c r="E53" i="4"/>
  <c r="A58" i="4" s="1"/>
  <c r="H53" i="4"/>
  <c r="C58" i="4" s="1"/>
  <c r="E45" i="3"/>
  <c r="I58" i="4" l="1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<sst xmlns="http://schemas.openxmlformats.org/spreadsheetml/2006/main" count="214" uniqueCount="92">
  <si>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</si>
  <si>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</si>
  <si>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</si>
  <si>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</si>
  <si>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</si>
  <si>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</si>
  <si>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</si>
  <si>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</si>
  <si>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</si>
  <si>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</si>
  <si>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</si>
  <si>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</si>
  <si>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</si>
  <si>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</si>
  <si>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</si>
  <si>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</si>
  <si>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</si>
  <si>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</si>
  <si>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</si>
  <si>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</si>
  <si>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</si>
  <si>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</si>
  <si>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</si>
  <si>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</si>
  <si>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</si>
  <si>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</si>
  <si>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</si>
  <si>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</si>
  <si>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</si>
  <si>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</si>
  <si>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</si>
  <si>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</si>
  <si>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</si>
  <si>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</si>
  <si>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</si>
  <si>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</si>
  <si>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</si>
  <si>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</si>
  <si>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</si>
  <si>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</si>
  <si>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</si>
  <si>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</si>
  <si>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</si>
  <si>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</si>
  <si>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</si>
  <si>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</si>
  <si>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</si>
  <si>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</si>
  <si>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</si>
  <si>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</si>
  <si>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</si>
  <si>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</si>
  <si>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</si>
  <si>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</si>
  <si>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</si>
  <si>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</si>
  <si>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</si>
  <si>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</si>
  <si>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</si>
  <si>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</si>
  <si>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</si>
  <si>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</si>
  <si>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</si>
  <si>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</si>
  <si>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</si>
  <si>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</si>
  <si>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</si>
  <si>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</si>
  <si>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</si>
  <si>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</si>
  <si>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</si>
  <si>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</si>
  <si>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</si>
  <si>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</si>
  <si>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</si>
  <si>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</si>
  <si>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</si>
  <si>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</si>
  <si>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</si>
  <si>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</si>
  <si>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</si>
  <si>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</si>
  <si>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</si>
  <si>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</si>
  <si>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</si>
  <si>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</si>
  <si>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</si>
  <si>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</si>
  <si>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</si>
  <si>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团号：HMJA-180119-KLB297 </t>
    <phoneticPr fontId="1" type="noConversion"/>
  </si>
  <si>
    <t>会议日期：1月19日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</si>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</sst>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FEF4B6C-625B-412E-A1A1-25C07C5F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C67A44-5FB5-40E1-9E07-9B58C1D8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6C73-32B0-40F6-9CB2-B0BCDC39450E}">
  <sheetPr>
    <tabColor rgb="FFFFFF00"/>
    <pageSetUpPr fitToPage="1"/>
  </sheetPr>
  <dimension ref="A2:L60"/>
  <sheetViews>
    <sheetView tabSelected="1" topLeftCell="A13" zoomScaleNormal="100" workbookViewId="0">
      <selection activeCell="I18" sqref="I1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83" t="s">
        <v>89</v>
      </c>
      <c r="I4" s="83"/>
      <c r="J4" s="83" t="s">
        <v>90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85" t="s">
        <v>48</v>
      </c>
      <c r="B6" s="8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86" t="s">
        <v>6</v>
      </c>
    </row>
    <row r="7" spans="1:12" ht="21" customHeight="1" x14ac:dyDescent="0.15">
      <c r="A7" s="85"/>
      <c r="B7" s="86"/>
      <c r="C7" s="28" t="s">
        <v>9</v>
      </c>
      <c r="D7" s="3" t="s">
        <v>1</v>
      </c>
      <c r="E7" s="53" t="s">
        <v>7</v>
      </c>
      <c r="F7" s="54" t="s">
        <v>15</v>
      </c>
      <c r="G7" s="54" t="s">
        <v>16</v>
      </c>
      <c r="H7" s="54" t="s">
        <v>8</v>
      </c>
      <c r="I7" s="54" t="s">
        <v>49</v>
      </c>
      <c r="J7" s="86"/>
    </row>
    <row r="8" spans="1:12" ht="21" customHeight="1" x14ac:dyDescent="0.15">
      <c r="A8" s="70">
        <v>1</v>
      </c>
      <c r="B8" s="64" t="s">
        <v>2</v>
      </c>
      <c r="C8" s="65">
        <v>0</v>
      </c>
      <c r="D8" s="66"/>
      <c r="E8" s="6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2"/>
      <c r="J8" s="81" t="s">
        <v>75</v>
      </c>
    </row>
    <row r="9" spans="1:12" ht="21" customHeight="1" x14ac:dyDescent="0.15">
      <c r="A9" s="70"/>
      <c r="B9" s="64"/>
      <c r="C9" s="65"/>
      <c r="D9" s="66"/>
      <c r="E9" s="65"/>
      <c r="F9" s="55">
        <v>0</v>
      </c>
      <c r="G9" s="55">
        <v>0</v>
      </c>
      <c r="H9" s="55">
        <f t="shared" si="0"/>
        <v>0</v>
      </c>
      <c r="I9" s="2"/>
      <c r="J9" s="72"/>
    </row>
    <row r="10" spans="1:12" ht="21" customHeight="1" x14ac:dyDescent="0.15">
      <c r="A10" s="70"/>
      <c r="B10" s="64"/>
      <c r="C10" s="65"/>
      <c r="D10" s="66"/>
      <c r="E10" s="65"/>
      <c r="F10" s="55">
        <v>0</v>
      </c>
      <c r="G10" s="55">
        <v>0</v>
      </c>
      <c r="H10" s="55">
        <f t="shared" si="0"/>
        <v>0</v>
      </c>
      <c r="I10" s="2"/>
      <c r="J10" s="72"/>
    </row>
    <row r="11" spans="1:12" ht="21" customHeight="1" x14ac:dyDescent="0.15">
      <c r="A11" s="70"/>
      <c r="B11" s="64"/>
      <c r="C11" s="65"/>
      <c r="D11" s="66"/>
      <c r="E11" s="65"/>
      <c r="F11" s="55">
        <v>0</v>
      </c>
      <c r="G11" s="55">
        <v>0</v>
      </c>
      <c r="H11" s="55">
        <f t="shared" si="0"/>
        <v>0</v>
      </c>
      <c r="I11" s="2"/>
      <c r="J11" s="72"/>
    </row>
    <row r="12" spans="1:12" ht="21" customHeight="1" x14ac:dyDescent="0.15">
      <c r="A12" s="70"/>
      <c r="B12" s="64"/>
      <c r="C12" s="65"/>
      <c r="D12" s="66"/>
      <c r="E12" s="65"/>
      <c r="F12" s="55">
        <v>0</v>
      </c>
      <c r="G12" s="55">
        <v>0</v>
      </c>
      <c r="H12" s="55">
        <f t="shared" si="0"/>
        <v>0</v>
      </c>
      <c r="I12" s="2"/>
      <c r="J12" s="72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15">
      <c r="A14" s="61">
        <v>2</v>
      </c>
      <c r="B14" s="77" t="s">
        <v>51</v>
      </c>
      <c r="C14" s="79">
        <v>0</v>
      </c>
      <c r="D14" s="61"/>
      <c r="E14" s="79">
        <f t="shared" ref="E14:E41" si="2">C14*D14</f>
        <v>0</v>
      </c>
      <c r="F14" s="55">
        <v>0</v>
      </c>
      <c r="G14" s="55">
        <v>0</v>
      </c>
      <c r="H14" s="55">
        <f t="shared" si="0"/>
        <v>0</v>
      </c>
      <c r="I14" s="2"/>
      <c r="J14" s="71" t="s">
        <v>67</v>
      </c>
    </row>
    <row r="15" spans="1:12" ht="21" customHeight="1" x14ac:dyDescent="0.15">
      <c r="A15" s="63"/>
      <c r="B15" s="78"/>
      <c r="C15" s="80"/>
      <c r="D15" s="63"/>
      <c r="E15" s="80"/>
      <c r="F15" s="55">
        <v>0</v>
      </c>
      <c r="G15" s="55">
        <v>0</v>
      </c>
      <c r="H15" s="55">
        <f t="shared" si="0"/>
        <v>0</v>
      </c>
      <c r="I15" s="2"/>
      <c r="J15" s="72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15">
      <c r="A17" s="70">
        <v>3</v>
      </c>
      <c r="B17" s="64" t="s">
        <v>53</v>
      </c>
      <c r="C17" s="65">
        <v>0</v>
      </c>
      <c r="D17" s="66"/>
      <c r="E17" s="65">
        <f t="shared" si="2"/>
        <v>0</v>
      </c>
      <c r="F17" s="55">
        <v>48200.84</v>
      </c>
      <c r="G17" s="55">
        <v>0</v>
      </c>
      <c r="H17" s="55">
        <f t="shared" si="0"/>
        <v>48200.84</v>
      </c>
      <c r="I17" s="2" t="s">
        <v>91</v>
      </c>
      <c r="J17" s="74" t="s">
        <v>68</v>
      </c>
    </row>
    <row r="18" spans="1:10" ht="21" customHeight="1" x14ac:dyDescent="0.15">
      <c r="A18" s="70"/>
      <c r="B18" s="64"/>
      <c r="C18" s="65"/>
      <c r="D18" s="66"/>
      <c r="E18" s="65"/>
      <c r="F18" s="55">
        <v>0</v>
      </c>
      <c r="G18" s="55">
        <v>0</v>
      </c>
      <c r="H18" s="55">
        <f t="shared" si="0"/>
        <v>0</v>
      </c>
      <c r="I18" s="2"/>
      <c r="J18" s="75"/>
    </row>
    <row r="19" spans="1:10" ht="21" customHeight="1" x14ac:dyDescent="0.15">
      <c r="A19" s="70"/>
      <c r="B19" s="64"/>
      <c r="C19" s="65"/>
      <c r="D19" s="66"/>
      <c r="E19" s="65"/>
      <c r="F19" s="55">
        <v>0</v>
      </c>
      <c r="G19" s="55">
        <v>0</v>
      </c>
      <c r="H19" s="55">
        <f t="shared" si="0"/>
        <v>0</v>
      </c>
      <c r="I19" s="2"/>
      <c r="J19" s="75"/>
    </row>
    <row r="20" spans="1:10" ht="21" customHeight="1" x14ac:dyDescent="0.15">
      <c r="A20" s="70"/>
      <c r="B20" s="64"/>
      <c r="C20" s="65"/>
      <c r="D20" s="66"/>
      <c r="E20" s="65"/>
      <c r="F20" s="55">
        <v>0</v>
      </c>
      <c r="G20" s="55">
        <v>0</v>
      </c>
      <c r="H20" s="55">
        <f t="shared" si="0"/>
        <v>0</v>
      </c>
      <c r="I20" s="2"/>
      <c r="J20" s="7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48200.84</v>
      </c>
      <c r="G21" s="37">
        <f t="shared" ref="G21:H21" si="4">SUM(G17:G20)</f>
        <v>0</v>
      </c>
      <c r="H21" s="37">
        <f t="shared" si="4"/>
        <v>48200.84</v>
      </c>
      <c r="I21" s="35"/>
      <c r="J21" s="76"/>
    </row>
    <row r="22" spans="1:10" ht="21" customHeight="1" x14ac:dyDescent="0.15">
      <c r="A22" s="70">
        <v>4</v>
      </c>
      <c r="B22" s="64" t="s">
        <v>4</v>
      </c>
      <c r="C22" s="65">
        <v>0</v>
      </c>
      <c r="D22" s="66"/>
      <c r="E22" s="65">
        <f t="shared" si="2"/>
        <v>0</v>
      </c>
      <c r="F22" s="55">
        <v>0</v>
      </c>
      <c r="G22" s="55">
        <v>0</v>
      </c>
      <c r="H22" s="55">
        <f t="shared" si="0"/>
        <v>0</v>
      </c>
      <c r="I22" s="2"/>
      <c r="J22" s="74" t="s">
        <v>69</v>
      </c>
    </row>
    <row r="23" spans="1:10" ht="21" customHeight="1" x14ac:dyDescent="0.15">
      <c r="A23" s="70"/>
      <c r="B23" s="64"/>
      <c r="C23" s="65"/>
      <c r="D23" s="66"/>
      <c r="E23" s="65"/>
      <c r="F23" s="55">
        <v>0</v>
      </c>
      <c r="G23" s="55">
        <v>0</v>
      </c>
      <c r="H23" s="55">
        <f t="shared" si="0"/>
        <v>0</v>
      </c>
      <c r="I23" s="2"/>
      <c r="J23" s="7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6"/>
    </row>
    <row r="25" spans="1:10" ht="21" customHeight="1" x14ac:dyDescent="0.15">
      <c r="A25" s="61">
        <v>5</v>
      </c>
      <c r="B25" s="77" t="s">
        <v>56</v>
      </c>
      <c r="C25" s="79">
        <v>0</v>
      </c>
      <c r="D25" s="61"/>
      <c r="E25" s="79">
        <f t="shared" si="2"/>
        <v>0</v>
      </c>
      <c r="F25" s="55">
        <v>0</v>
      </c>
      <c r="G25" s="55">
        <v>0</v>
      </c>
      <c r="H25" s="55">
        <f t="shared" si="0"/>
        <v>0</v>
      </c>
      <c r="I25" s="2"/>
      <c r="J25" s="71" t="s">
        <v>70</v>
      </c>
    </row>
    <row r="26" spans="1:10" ht="21" customHeight="1" x14ac:dyDescent="0.15">
      <c r="A26" s="63"/>
      <c r="B26" s="78"/>
      <c r="C26" s="80"/>
      <c r="D26" s="63"/>
      <c r="E26" s="80"/>
      <c r="F26" s="55">
        <v>0</v>
      </c>
      <c r="G26" s="55">
        <v>0</v>
      </c>
      <c r="H26" s="55">
        <f t="shared" si="0"/>
        <v>0</v>
      </c>
      <c r="I26" s="2"/>
      <c r="J26" s="72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3"/>
    </row>
    <row r="28" spans="1:10" ht="21" customHeight="1" x14ac:dyDescent="0.15">
      <c r="A28" s="70">
        <v>6</v>
      </c>
      <c r="B28" s="64" t="s">
        <v>57</v>
      </c>
      <c r="C28" s="65">
        <v>0</v>
      </c>
      <c r="D28" s="66"/>
      <c r="E28" s="65">
        <f t="shared" si="2"/>
        <v>0</v>
      </c>
      <c r="F28" s="55">
        <v>0</v>
      </c>
      <c r="G28" s="55">
        <v>0</v>
      </c>
      <c r="H28" s="55">
        <f t="shared" si="0"/>
        <v>0</v>
      </c>
      <c r="I28" s="2"/>
      <c r="J28" s="71" t="s">
        <v>71</v>
      </c>
    </row>
    <row r="29" spans="1:10" ht="21" customHeight="1" x14ac:dyDescent="0.15">
      <c r="A29" s="70"/>
      <c r="B29" s="64"/>
      <c r="C29" s="65"/>
      <c r="D29" s="66"/>
      <c r="E29" s="65"/>
      <c r="F29" s="55">
        <v>0</v>
      </c>
      <c r="G29" s="55">
        <v>0</v>
      </c>
      <c r="H29" s="55">
        <f t="shared" si="0"/>
        <v>0</v>
      </c>
      <c r="I29" s="2"/>
      <c r="J29" s="75"/>
    </row>
    <row r="30" spans="1:10" ht="21" customHeight="1" x14ac:dyDescent="0.15">
      <c r="A30" s="70"/>
      <c r="B30" s="64"/>
      <c r="C30" s="65"/>
      <c r="D30" s="66"/>
      <c r="E30" s="65"/>
      <c r="F30" s="55">
        <v>0</v>
      </c>
      <c r="G30" s="55">
        <v>0</v>
      </c>
      <c r="H30" s="55">
        <f t="shared" si="0"/>
        <v>0</v>
      </c>
      <c r="I30" s="2"/>
      <c r="J30" s="75"/>
    </row>
    <row r="31" spans="1:10" ht="21" customHeight="1" x14ac:dyDescent="0.15">
      <c r="A31" s="70"/>
      <c r="B31" s="64"/>
      <c r="C31" s="65"/>
      <c r="D31" s="66"/>
      <c r="E31" s="65"/>
      <c r="F31" s="55">
        <v>0</v>
      </c>
      <c r="G31" s="55">
        <v>0</v>
      </c>
      <c r="H31" s="55">
        <f t="shared" si="0"/>
        <v>0</v>
      </c>
      <c r="I31" s="2"/>
      <c r="J31" s="7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76"/>
    </row>
    <row r="33" spans="1:10" ht="21" customHeight="1" x14ac:dyDescent="0.15">
      <c r="A33" s="70">
        <v>7</v>
      </c>
      <c r="B33" s="64" t="s">
        <v>58</v>
      </c>
      <c r="C33" s="65">
        <v>0</v>
      </c>
      <c r="D33" s="66"/>
      <c r="E33" s="65">
        <f t="shared" si="2"/>
        <v>0</v>
      </c>
      <c r="F33" s="55">
        <v>0</v>
      </c>
      <c r="G33" s="55">
        <v>0</v>
      </c>
      <c r="H33" s="55">
        <f t="shared" si="0"/>
        <v>0</v>
      </c>
      <c r="I33" s="2"/>
      <c r="J33" s="67"/>
    </row>
    <row r="34" spans="1:10" ht="21" customHeight="1" x14ac:dyDescent="0.15">
      <c r="A34" s="70"/>
      <c r="B34" s="64"/>
      <c r="C34" s="65"/>
      <c r="D34" s="66"/>
      <c r="E34" s="65"/>
      <c r="F34" s="55">
        <v>0</v>
      </c>
      <c r="G34" s="55">
        <v>0</v>
      </c>
      <c r="H34" s="55">
        <f t="shared" si="0"/>
        <v>0</v>
      </c>
      <c r="I34" s="2"/>
      <c r="J34" s="68"/>
    </row>
    <row r="35" spans="1:10" ht="21" customHeight="1" x14ac:dyDescent="0.15">
      <c r="A35" s="70"/>
      <c r="B35" s="64"/>
      <c r="C35" s="65"/>
      <c r="D35" s="66"/>
      <c r="E35" s="65"/>
      <c r="F35" s="55">
        <v>0</v>
      </c>
      <c r="G35" s="55">
        <v>0</v>
      </c>
      <c r="H35" s="55">
        <f t="shared" si="0"/>
        <v>0</v>
      </c>
      <c r="I35" s="2"/>
      <c r="J35" s="68"/>
    </row>
    <row r="36" spans="1:10" ht="21" customHeight="1" x14ac:dyDescent="0.15">
      <c r="A36" s="70"/>
      <c r="B36" s="64"/>
      <c r="C36" s="65"/>
      <c r="D36" s="66"/>
      <c r="E36" s="65"/>
      <c r="F36" s="55">
        <v>0</v>
      </c>
      <c r="G36" s="55">
        <v>0</v>
      </c>
      <c r="H36" s="55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69"/>
    </row>
    <row r="38" spans="1:10" ht="21" customHeight="1" x14ac:dyDescent="0.15">
      <c r="A38" s="70">
        <v>8</v>
      </c>
      <c r="B38" s="64" t="s">
        <v>3</v>
      </c>
      <c r="C38" s="65">
        <v>0</v>
      </c>
      <c r="D38" s="66"/>
      <c r="E38" s="65">
        <f t="shared" si="2"/>
        <v>0</v>
      </c>
      <c r="F38" s="55">
        <v>0</v>
      </c>
      <c r="G38" s="55">
        <v>0</v>
      </c>
      <c r="H38" s="55">
        <f t="shared" si="0"/>
        <v>0</v>
      </c>
      <c r="I38" s="2"/>
      <c r="J38" s="74" t="s">
        <v>72</v>
      </c>
    </row>
    <row r="39" spans="1:10" ht="21" customHeight="1" x14ac:dyDescent="0.15">
      <c r="A39" s="70"/>
      <c r="B39" s="64"/>
      <c r="C39" s="65"/>
      <c r="D39" s="66"/>
      <c r="E39" s="65"/>
      <c r="F39" s="55">
        <v>0</v>
      </c>
      <c r="G39" s="55">
        <v>0</v>
      </c>
      <c r="H39" s="55">
        <f t="shared" si="0"/>
        <v>0</v>
      </c>
      <c r="I39" s="2"/>
      <c r="J39" s="7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76"/>
    </row>
    <row r="41" spans="1:10" ht="21" customHeight="1" x14ac:dyDescent="0.15">
      <c r="A41" s="70">
        <v>9</v>
      </c>
      <c r="B41" s="64" t="s">
        <v>60</v>
      </c>
      <c r="C41" s="65">
        <v>0</v>
      </c>
      <c r="D41" s="66"/>
      <c r="E41" s="65">
        <f t="shared" si="2"/>
        <v>0</v>
      </c>
      <c r="F41" s="55">
        <v>0</v>
      </c>
      <c r="G41" s="55">
        <v>0</v>
      </c>
      <c r="H41" s="55">
        <f t="shared" si="0"/>
        <v>0</v>
      </c>
      <c r="I41" s="2"/>
      <c r="J41" s="71" t="s">
        <v>73</v>
      </c>
    </row>
    <row r="42" spans="1:10" ht="21" customHeight="1" x14ac:dyDescent="0.15">
      <c r="A42" s="70"/>
      <c r="B42" s="64"/>
      <c r="C42" s="65"/>
      <c r="D42" s="66"/>
      <c r="E42" s="65"/>
      <c r="F42" s="55">
        <v>0</v>
      </c>
      <c r="G42" s="55">
        <v>0</v>
      </c>
      <c r="H42" s="55">
        <f t="shared" si="0"/>
        <v>0</v>
      </c>
      <c r="I42" s="2"/>
      <c r="J42" s="72"/>
    </row>
    <row r="43" spans="1:10" ht="21" customHeight="1" x14ac:dyDescent="0.15">
      <c r="A43" s="70"/>
      <c r="B43" s="64"/>
      <c r="C43" s="65"/>
      <c r="D43" s="66"/>
      <c r="E43" s="65"/>
      <c r="F43" s="55">
        <v>0</v>
      </c>
      <c r="G43" s="55">
        <v>0</v>
      </c>
      <c r="H43" s="55">
        <f t="shared" si="0"/>
        <v>0</v>
      </c>
      <c r="I43" s="2"/>
      <c r="J43" s="72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3"/>
    </row>
    <row r="45" spans="1:10" ht="21" customHeight="1" x14ac:dyDescent="0.15">
      <c r="A45" s="61">
        <v>10</v>
      </c>
      <c r="B45" s="64" t="s">
        <v>5</v>
      </c>
      <c r="C45" s="65">
        <v>0</v>
      </c>
      <c r="D45" s="66">
        <v>0</v>
      </c>
      <c r="E45" s="65">
        <f>C45*D45</f>
        <v>0</v>
      </c>
      <c r="F45" s="55">
        <v>0</v>
      </c>
      <c r="G45" s="55">
        <v>0</v>
      </c>
      <c r="H45" s="55">
        <f t="shared" si="0"/>
        <v>0</v>
      </c>
      <c r="I45" s="2"/>
      <c r="J45" s="67"/>
    </row>
    <row r="46" spans="1:10" ht="21" customHeight="1" x14ac:dyDescent="0.15">
      <c r="A46" s="62"/>
      <c r="B46" s="64"/>
      <c r="C46" s="65"/>
      <c r="D46" s="66"/>
      <c r="E46" s="65"/>
      <c r="F46" s="55">
        <v>0</v>
      </c>
      <c r="G46" s="55">
        <v>0</v>
      </c>
      <c r="H46" s="55">
        <f t="shared" si="0"/>
        <v>0</v>
      </c>
      <c r="I46" s="2"/>
      <c r="J46" s="68"/>
    </row>
    <row r="47" spans="1:10" ht="21" customHeight="1" x14ac:dyDescent="0.15">
      <c r="A47" s="62"/>
      <c r="B47" s="64"/>
      <c r="C47" s="65"/>
      <c r="D47" s="66"/>
      <c r="E47" s="65"/>
      <c r="F47" s="55">
        <v>0</v>
      </c>
      <c r="G47" s="55">
        <v>0</v>
      </c>
      <c r="H47" s="55">
        <f t="shared" si="0"/>
        <v>0</v>
      </c>
      <c r="I47" s="2"/>
      <c r="J47" s="68"/>
    </row>
    <row r="48" spans="1:10" ht="21" customHeight="1" x14ac:dyDescent="0.15">
      <c r="A48" s="62"/>
      <c r="B48" s="64"/>
      <c r="C48" s="65"/>
      <c r="D48" s="66"/>
      <c r="E48" s="65"/>
      <c r="F48" s="55">
        <v>0</v>
      </c>
      <c r="G48" s="55">
        <v>0</v>
      </c>
      <c r="H48" s="55">
        <f t="shared" si="0"/>
        <v>0</v>
      </c>
      <c r="I48" s="2"/>
      <c r="J48" s="68"/>
    </row>
    <row r="49" spans="1:10" ht="21" customHeight="1" x14ac:dyDescent="0.15">
      <c r="A49" s="62"/>
      <c r="B49" s="64"/>
      <c r="C49" s="65"/>
      <c r="D49" s="66"/>
      <c r="E49" s="65"/>
      <c r="F49" s="55">
        <v>0</v>
      </c>
      <c r="G49" s="55">
        <v>0</v>
      </c>
      <c r="H49" s="55">
        <f t="shared" si="0"/>
        <v>0</v>
      </c>
      <c r="I49" s="2"/>
      <c r="J49" s="68"/>
    </row>
    <row r="50" spans="1:10" ht="21" customHeight="1" x14ac:dyDescent="0.15">
      <c r="A50" s="62"/>
      <c r="B50" s="64"/>
      <c r="C50" s="65"/>
      <c r="D50" s="66"/>
      <c r="E50" s="65"/>
      <c r="F50" s="55">
        <v>0</v>
      </c>
      <c r="G50" s="55">
        <v>0</v>
      </c>
      <c r="H50" s="55">
        <f t="shared" si="0"/>
        <v>0</v>
      </c>
      <c r="I50" s="2"/>
      <c r="J50" s="68"/>
    </row>
    <row r="51" spans="1:10" ht="21" customHeight="1" x14ac:dyDescent="0.15">
      <c r="A51" s="63"/>
      <c r="B51" s="64"/>
      <c r="C51" s="65"/>
      <c r="D51" s="66"/>
      <c r="E51" s="65"/>
      <c r="F51" s="55">
        <v>0</v>
      </c>
      <c r="G51" s="55">
        <v>0</v>
      </c>
      <c r="H51" s="55">
        <f t="shared" si="0"/>
        <v>0</v>
      </c>
      <c r="I51" s="2"/>
      <c r="J51" s="68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35"/>
      <c r="J52" s="69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48200.84</v>
      </c>
      <c r="G53" s="37">
        <f t="shared" si="19"/>
        <v>0</v>
      </c>
      <c r="H53" s="37">
        <f t="shared" si="19"/>
        <v>48200.84</v>
      </c>
      <c r="I53" s="35"/>
      <c r="J53" s="39"/>
    </row>
    <row r="57" spans="1:10" ht="21" customHeight="1" x14ac:dyDescent="0.15">
      <c r="A57" s="56" t="s">
        <v>12</v>
      </c>
      <c r="B57" s="57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2" t="s">
        <v>14</v>
      </c>
    </row>
    <row r="58" spans="1:10" ht="21" customHeight="1" x14ac:dyDescent="0.15">
      <c r="A58" s="59">
        <f>E53</f>
        <v>0</v>
      </c>
      <c r="B58" s="60"/>
      <c r="C58" s="60">
        <f>H53</f>
        <v>48200.84</v>
      </c>
      <c r="D58" s="60"/>
      <c r="E58" s="60">
        <f>F53</f>
        <v>48200.84</v>
      </c>
      <c r="F58" s="60"/>
      <c r="G58" s="60">
        <f>G53</f>
        <v>0</v>
      </c>
      <c r="H58" s="60"/>
      <c r="I58" s="33">
        <f>A58-C58</f>
        <v>-48200.84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691C-D6F9-4642-86C6-BABCF5E178CE}">
  <sheetPr>
    <tabColor rgb="FFFFFF00"/>
    <pageSetUpPr fitToPage="1"/>
  </sheetPr>
  <dimension ref="A2:L60"/>
  <sheetViews>
    <sheetView topLeftCell="A13" zoomScaleNormal="100" workbookViewId="0">
      <selection activeCell="I17" sqref="I1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83" t="s">
        <v>89</v>
      </c>
      <c r="I4" s="83"/>
      <c r="J4" s="83" t="s">
        <v>90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85" t="s">
        <v>48</v>
      </c>
      <c r="B6" s="8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86" t="s">
        <v>6</v>
      </c>
    </row>
    <row r="7" spans="1:12" ht="21" customHeight="1" x14ac:dyDescent="0.15">
      <c r="A7" s="85"/>
      <c r="B7" s="86"/>
      <c r="C7" s="28" t="s">
        <v>9</v>
      </c>
      <c r="D7" s="3" t="s">
        <v>1</v>
      </c>
      <c r="E7" s="51" t="s">
        <v>7</v>
      </c>
      <c r="F7" s="52" t="s">
        <v>15</v>
      </c>
      <c r="G7" s="52" t="s">
        <v>16</v>
      </c>
      <c r="H7" s="52" t="s">
        <v>8</v>
      </c>
      <c r="I7" s="52" t="s">
        <v>49</v>
      </c>
      <c r="J7" s="86"/>
    </row>
    <row r="8" spans="1:12" ht="21" customHeight="1" x14ac:dyDescent="0.15">
      <c r="A8" s="70">
        <v>1</v>
      </c>
      <c r="B8" s="64" t="s">
        <v>2</v>
      </c>
      <c r="C8" s="65">
        <v>0</v>
      </c>
      <c r="D8" s="66"/>
      <c r="E8" s="65">
        <f>C8*D8</f>
        <v>0</v>
      </c>
      <c r="F8" s="50">
        <v>0</v>
      </c>
      <c r="G8" s="50">
        <v>0</v>
      </c>
      <c r="H8" s="50">
        <f t="shared" ref="H8:H51" si="0">F8+G8</f>
        <v>0</v>
      </c>
      <c r="I8" s="2"/>
      <c r="J8" s="81" t="s">
        <v>75</v>
      </c>
    </row>
    <row r="9" spans="1:12" ht="21" customHeight="1" x14ac:dyDescent="0.15">
      <c r="A9" s="70"/>
      <c r="B9" s="64"/>
      <c r="C9" s="65"/>
      <c r="D9" s="66"/>
      <c r="E9" s="65"/>
      <c r="F9" s="50">
        <v>0</v>
      </c>
      <c r="G9" s="50">
        <v>0</v>
      </c>
      <c r="H9" s="50">
        <f t="shared" si="0"/>
        <v>0</v>
      </c>
      <c r="I9" s="2"/>
      <c r="J9" s="72"/>
    </row>
    <row r="10" spans="1:12" ht="21" customHeight="1" x14ac:dyDescent="0.15">
      <c r="A10" s="70"/>
      <c r="B10" s="64"/>
      <c r="C10" s="65"/>
      <c r="D10" s="66"/>
      <c r="E10" s="65"/>
      <c r="F10" s="50">
        <v>0</v>
      </c>
      <c r="G10" s="50">
        <v>0</v>
      </c>
      <c r="H10" s="50">
        <f t="shared" si="0"/>
        <v>0</v>
      </c>
      <c r="I10" s="2"/>
      <c r="J10" s="72"/>
    </row>
    <row r="11" spans="1:12" ht="21" customHeight="1" x14ac:dyDescent="0.15">
      <c r="A11" s="70"/>
      <c r="B11" s="64"/>
      <c r="C11" s="65"/>
      <c r="D11" s="66"/>
      <c r="E11" s="65"/>
      <c r="F11" s="50">
        <v>0</v>
      </c>
      <c r="G11" s="50">
        <v>0</v>
      </c>
      <c r="H11" s="50">
        <f t="shared" si="0"/>
        <v>0</v>
      </c>
      <c r="I11" s="2"/>
      <c r="J11" s="72"/>
    </row>
    <row r="12" spans="1:12" ht="21" customHeight="1" x14ac:dyDescent="0.15">
      <c r="A12" s="70"/>
      <c r="B12" s="64"/>
      <c r="C12" s="65"/>
      <c r="D12" s="66"/>
      <c r="E12" s="65"/>
      <c r="F12" s="50">
        <v>0</v>
      </c>
      <c r="G12" s="50">
        <v>0</v>
      </c>
      <c r="H12" s="50">
        <f t="shared" si="0"/>
        <v>0</v>
      </c>
      <c r="I12" s="2"/>
      <c r="J12" s="72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15">
      <c r="A14" s="61">
        <v>2</v>
      </c>
      <c r="B14" s="77" t="s">
        <v>51</v>
      </c>
      <c r="C14" s="79">
        <v>0</v>
      </c>
      <c r="D14" s="61"/>
      <c r="E14" s="79">
        <f t="shared" ref="E14:E41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1" t="s">
        <v>67</v>
      </c>
    </row>
    <row r="15" spans="1:12" ht="21" customHeight="1" x14ac:dyDescent="0.15">
      <c r="A15" s="63"/>
      <c r="B15" s="78"/>
      <c r="C15" s="80"/>
      <c r="D15" s="63"/>
      <c r="E15" s="80"/>
      <c r="F15" s="50">
        <v>0</v>
      </c>
      <c r="G15" s="50">
        <v>0</v>
      </c>
      <c r="H15" s="50">
        <f t="shared" si="0"/>
        <v>0</v>
      </c>
      <c r="I15" s="2"/>
      <c r="J15" s="72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15">
      <c r="A17" s="70">
        <v>3</v>
      </c>
      <c r="B17" s="64" t="s">
        <v>53</v>
      </c>
      <c r="C17" s="65">
        <v>0</v>
      </c>
      <c r="D17" s="66"/>
      <c r="E17" s="65">
        <f t="shared" si="2"/>
        <v>0</v>
      </c>
      <c r="F17" s="50">
        <v>49287.27</v>
      </c>
      <c r="G17" s="50">
        <v>0</v>
      </c>
      <c r="H17" s="50">
        <f t="shared" si="0"/>
        <v>49287.27</v>
      </c>
      <c r="I17" s="2" t="s">
        <v>91</v>
      </c>
      <c r="J17" s="74" t="s">
        <v>68</v>
      </c>
    </row>
    <row r="18" spans="1:10" ht="21" customHeight="1" x14ac:dyDescent="0.15">
      <c r="A18" s="70"/>
      <c r="B18" s="64"/>
      <c r="C18" s="65"/>
      <c r="D18" s="66"/>
      <c r="E18" s="65"/>
      <c r="F18" s="50">
        <v>0</v>
      </c>
      <c r="G18" s="50">
        <v>0</v>
      </c>
      <c r="H18" s="50">
        <f t="shared" si="0"/>
        <v>0</v>
      </c>
      <c r="I18" s="2"/>
      <c r="J18" s="75"/>
    </row>
    <row r="19" spans="1:10" ht="21" customHeight="1" x14ac:dyDescent="0.15">
      <c r="A19" s="70"/>
      <c r="B19" s="64"/>
      <c r="C19" s="65"/>
      <c r="D19" s="66"/>
      <c r="E19" s="65"/>
      <c r="F19" s="50">
        <v>0</v>
      </c>
      <c r="G19" s="50">
        <v>0</v>
      </c>
      <c r="H19" s="50">
        <f t="shared" si="0"/>
        <v>0</v>
      </c>
      <c r="I19" s="2"/>
      <c r="J19" s="75"/>
    </row>
    <row r="20" spans="1:10" ht="21" customHeight="1" x14ac:dyDescent="0.15">
      <c r="A20" s="70"/>
      <c r="B20" s="64"/>
      <c r="C20" s="65"/>
      <c r="D20" s="66"/>
      <c r="E20" s="65"/>
      <c r="F20" s="50">
        <v>0</v>
      </c>
      <c r="G20" s="50">
        <v>0</v>
      </c>
      <c r="H20" s="50">
        <f t="shared" si="0"/>
        <v>0</v>
      </c>
      <c r="I20" s="2"/>
      <c r="J20" s="7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49287.27</v>
      </c>
      <c r="G21" s="37">
        <f t="shared" ref="G21:H21" si="4">SUM(G17:G20)</f>
        <v>0</v>
      </c>
      <c r="H21" s="37">
        <f t="shared" si="4"/>
        <v>49287.27</v>
      </c>
      <c r="I21" s="35"/>
      <c r="J21" s="76"/>
    </row>
    <row r="22" spans="1:10" ht="21" customHeight="1" x14ac:dyDescent="0.15">
      <c r="A22" s="70">
        <v>4</v>
      </c>
      <c r="B22" s="64" t="s">
        <v>4</v>
      </c>
      <c r="C22" s="65">
        <v>0</v>
      </c>
      <c r="D22" s="66"/>
      <c r="E22" s="65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4" t="s">
        <v>69</v>
      </c>
    </row>
    <row r="23" spans="1:10" ht="21" customHeight="1" x14ac:dyDescent="0.15">
      <c r="A23" s="70"/>
      <c r="B23" s="64"/>
      <c r="C23" s="65"/>
      <c r="D23" s="66"/>
      <c r="E23" s="65"/>
      <c r="F23" s="50">
        <v>0</v>
      </c>
      <c r="G23" s="50">
        <v>0</v>
      </c>
      <c r="H23" s="50">
        <f t="shared" si="0"/>
        <v>0</v>
      </c>
      <c r="I23" s="2"/>
      <c r="J23" s="7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6"/>
    </row>
    <row r="25" spans="1:10" ht="21" customHeight="1" x14ac:dyDescent="0.15">
      <c r="A25" s="61">
        <v>5</v>
      </c>
      <c r="B25" s="77" t="s">
        <v>56</v>
      </c>
      <c r="C25" s="79">
        <v>0</v>
      </c>
      <c r="D25" s="61"/>
      <c r="E25" s="79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1" t="s">
        <v>70</v>
      </c>
    </row>
    <row r="26" spans="1:10" ht="21" customHeight="1" x14ac:dyDescent="0.15">
      <c r="A26" s="63"/>
      <c r="B26" s="78"/>
      <c r="C26" s="80"/>
      <c r="D26" s="63"/>
      <c r="E26" s="80"/>
      <c r="F26" s="50">
        <v>0</v>
      </c>
      <c r="G26" s="50">
        <v>0</v>
      </c>
      <c r="H26" s="50">
        <f t="shared" si="0"/>
        <v>0</v>
      </c>
      <c r="I26" s="2"/>
      <c r="J26" s="72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3"/>
    </row>
    <row r="28" spans="1:10" ht="21" customHeight="1" x14ac:dyDescent="0.15">
      <c r="A28" s="70">
        <v>6</v>
      </c>
      <c r="B28" s="64" t="s">
        <v>57</v>
      </c>
      <c r="C28" s="65">
        <v>0</v>
      </c>
      <c r="D28" s="66"/>
      <c r="E28" s="65">
        <f t="shared" si="2"/>
        <v>0</v>
      </c>
      <c r="F28" s="50">
        <v>0</v>
      </c>
      <c r="G28" s="50">
        <v>0</v>
      </c>
      <c r="H28" s="50">
        <f t="shared" si="0"/>
        <v>0</v>
      </c>
      <c r="I28" s="2"/>
      <c r="J28" s="71" t="s">
        <v>71</v>
      </c>
    </row>
    <row r="29" spans="1:10" ht="21" customHeight="1" x14ac:dyDescent="0.15">
      <c r="A29" s="70"/>
      <c r="B29" s="64"/>
      <c r="C29" s="65"/>
      <c r="D29" s="66"/>
      <c r="E29" s="65"/>
      <c r="F29" s="50">
        <v>0</v>
      </c>
      <c r="G29" s="50">
        <v>0</v>
      </c>
      <c r="H29" s="50">
        <f t="shared" si="0"/>
        <v>0</v>
      </c>
      <c r="I29" s="2"/>
      <c r="J29" s="75"/>
    </row>
    <row r="30" spans="1:10" ht="21" customHeight="1" x14ac:dyDescent="0.15">
      <c r="A30" s="70"/>
      <c r="B30" s="64"/>
      <c r="C30" s="65"/>
      <c r="D30" s="66"/>
      <c r="E30" s="65"/>
      <c r="F30" s="50">
        <v>0</v>
      </c>
      <c r="G30" s="50">
        <v>0</v>
      </c>
      <c r="H30" s="50">
        <f t="shared" si="0"/>
        <v>0</v>
      </c>
      <c r="I30" s="2"/>
      <c r="J30" s="75"/>
    </row>
    <row r="31" spans="1:10" ht="21" customHeight="1" x14ac:dyDescent="0.15">
      <c r="A31" s="70"/>
      <c r="B31" s="64"/>
      <c r="C31" s="65"/>
      <c r="D31" s="66"/>
      <c r="E31" s="65"/>
      <c r="F31" s="50">
        <v>0</v>
      </c>
      <c r="G31" s="50">
        <v>0</v>
      </c>
      <c r="H31" s="50">
        <f t="shared" si="0"/>
        <v>0</v>
      </c>
      <c r="I31" s="2"/>
      <c r="J31" s="7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76"/>
    </row>
    <row r="33" spans="1:10" ht="21" customHeight="1" x14ac:dyDescent="0.15">
      <c r="A33" s="70">
        <v>7</v>
      </c>
      <c r="B33" s="64" t="s">
        <v>58</v>
      </c>
      <c r="C33" s="65">
        <v>0</v>
      </c>
      <c r="D33" s="66"/>
      <c r="E33" s="65">
        <f t="shared" si="2"/>
        <v>0</v>
      </c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 x14ac:dyDescent="0.15">
      <c r="A34" s="70"/>
      <c r="B34" s="64"/>
      <c r="C34" s="65"/>
      <c r="D34" s="66"/>
      <c r="E34" s="65"/>
      <c r="F34" s="50">
        <v>0</v>
      </c>
      <c r="G34" s="50">
        <v>0</v>
      </c>
      <c r="H34" s="50">
        <f t="shared" si="0"/>
        <v>0</v>
      </c>
      <c r="I34" s="2"/>
      <c r="J34" s="68"/>
    </row>
    <row r="35" spans="1:10" ht="21" customHeight="1" x14ac:dyDescent="0.15">
      <c r="A35" s="70"/>
      <c r="B35" s="64"/>
      <c r="C35" s="65"/>
      <c r="D35" s="66"/>
      <c r="E35" s="65"/>
      <c r="F35" s="50">
        <v>0</v>
      </c>
      <c r="G35" s="50">
        <v>0</v>
      </c>
      <c r="H35" s="50">
        <f t="shared" si="0"/>
        <v>0</v>
      </c>
      <c r="I35" s="2"/>
      <c r="J35" s="68"/>
    </row>
    <row r="36" spans="1:10" ht="21" customHeight="1" x14ac:dyDescent="0.15">
      <c r="A36" s="70"/>
      <c r="B36" s="64"/>
      <c r="C36" s="65"/>
      <c r="D36" s="66"/>
      <c r="E36" s="65"/>
      <c r="F36" s="50">
        <v>0</v>
      </c>
      <c r="G36" s="50">
        <v>0</v>
      </c>
      <c r="H36" s="50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69"/>
    </row>
    <row r="38" spans="1:10" ht="21" customHeight="1" x14ac:dyDescent="0.15">
      <c r="A38" s="70">
        <v>8</v>
      </c>
      <c r="B38" s="64" t="s">
        <v>3</v>
      </c>
      <c r="C38" s="65">
        <v>0</v>
      </c>
      <c r="D38" s="66"/>
      <c r="E38" s="65">
        <f t="shared" si="2"/>
        <v>0</v>
      </c>
      <c r="F38" s="50">
        <v>0</v>
      </c>
      <c r="G38" s="50">
        <v>0</v>
      </c>
      <c r="H38" s="50">
        <f t="shared" si="0"/>
        <v>0</v>
      </c>
      <c r="I38" s="2"/>
      <c r="J38" s="74" t="s">
        <v>72</v>
      </c>
    </row>
    <row r="39" spans="1:10" ht="21" customHeight="1" x14ac:dyDescent="0.15">
      <c r="A39" s="70"/>
      <c r="B39" s="64"/>
      <c r="C39" s="65"/>
      <c r="D39" s="66"/>
      <c r="E39" s="65"/>
      <c r="F39" s="50">
        <v>0</v>
      </c>
      <c r="G39" s="50">
        <v>0</v>
      </c>
      <c r="H39" s="50">
        <f t="shared" si="0"/>
        <v>0</v>
      </c>
      <c r="I39" s="2"/>
      <c r="J39" s="7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76"/>
    </row>
    <row r="41" spans="1:10" ht="21" customHeight="1" x14ac:dyDescent="0.15">
      <c r="A41" s="70">
        <v>9</v>
      </c>
      <c r="B41" s="64" t="s">
        <v>60</v>
      </c>
      <c r="C41" s="65">
        <v>0</v>
      </c>
      <c r="D41" s="66"/>
      <c r="E41" s="65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71" t="s">
        <v>73</v>
      </c>
    </row>
    <row r="42" spans="1:10" ht="21" customHeight="1" x14ac:dyDescent="0.15">
      <c r="A42" s="70"/>
      <c r="B42" s="64"/>
      <c r="C42" s="65"/>
      <c r="D42" s="66"/>
      <c r="E42" s="65"/>
      <c r="F42" s="50">
        <v>0</v>
      </c>
      <c r="G42" s="50">
        <v>0</v>
      </c>
      <c r="H42" s="50">
        <f t="shared" si="0"/>
        <v>0</v>
      </c>
      <c r="I42" s="2"/>
      <c r="J42" s="72"/>
    </row>
    <row r="43" spans="1:10" ht="21" customHeight="1" x14ac:dyDescent="0.15">
      <c r="A43" s="70"/>
      <c r="B43" s="64"/>
      <c r="C43" s="65"/>
      <c r="D43" s="66"/>
      <c r="E43" s="65"/>
      <c r="F43" s="50">
        <v>0</v>
      </c>
      <c r="G43" s="50">
        <v>0</v>
      </c>
      <c r="H43" s="50">
        <f t="shared" si="0"/>
        <v>0</v>
      </c>
      <c r="I43" s="2"/>
      <c r="J43" s="72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3"/>
    </row>
    <row r="45" spans="1:10" ht="21" customHeight="1" x14ac:dyDescent="0.15">
      <c r="A45" s="61">
        <v>10</v>
      </c>
      <c r="B45" s="64" t="s">
        <v>5</v>
      </c>
      <c r="C45" s="65">
        <v>0</v>
      </c>
      <c r="D45" s="66">
        <v>0</v>
      </c>
      <c r="E45" s="65">
        <f>C45*D45</f>
        <v>0</v>
      </c>
      <c r="F45" s="50">
        <v>0</v>
      </c>
      <c r="G45" s="50">
        <v>0</v>
      </c>
      <c r="H45" s="50">
        <f t="shared" si="0"/>
        <v>0</v>
      </c>
      <c r="I45" s="2"/>
      <c r="J45" s="67"/>
    </row>
    <row r="46" spans="1:10" ht="21" customHeight="1" x14ac:dyDescent="0.15">
      <c r="A46" s="62"/>
      <c r="B46" s="64"/>
      <c r="C46" s="65"/>
      <c r="D46" s="66"/>
      <c r="E46" s="65"/>
      <c r="F46" s="50">
        <v>0</v>
      </c>
      <c r="G46" s="50">
        <v>0</v>
      </c>
      <c r="H46" s="50">
        <f t="shared" si="0"/>
        <v>0</v>
      </c>
      <c r="I46" s="2"/>
      <c r="J46" s="68"/>
    </row>
    <row r="47" spans="1:10" ht="21" customHeight="1" x14ac:dyDescent="0.15">
      <c r="A47" s="62"/>
      <c r="B47" s="64"/>
      <c r="C47" s="65"/>
      <c r="D47" s="66"/>
      <c r="E47" s="65"/>
      <c r="F47" s="50">
        <v>0</v>
      </c>
      <c r="G47" s="50">
        <v>0</v>
      </c>
      <c r="H47" s="50">
        <f t="shared" si="0"/>
        <v>0</v>
      </c>
      <c r="I47" s="2"/>
      <c r="J47" s="68"/>
    </row>
    <row r="48" spans="1:10" ht="21" customHeight="1" x14ac:dyDescent="0.15">
      <c r="A48" s="62"/>
      <c r="B48" s="64"/>
      <c r="C48" s="65"/>
      <c r="D48" s="66"/>
      <c r="E48" s="65"/>
      <c r="F48" s="50">
        <v>0</v>
      </c>
      <c r="G48" s="50">
        <v>0</v>
      </c>
      <c r="H48" s="50">
        <f t="shared" si="0"/>
        <v>0</v>
      </c>
      <c r="I48" s="2"/>
      <c r="J48" s="68"/>
    </row>
    <row r="49" spans="1:10" ht="21" customHeight="1" x14ac:dyDescent="0.15">
      <c r="A49" s="62"/>
      <c r="B49" s="64"/>
      <c r="C49" s="65"/>
      <c r="D49" s="66"/>
      <c r="E49" s="65"/>
      <c r="F49" s="50">
        <v>0</v>
      </c>
      <c r="G49" s="50">
        <v>0</v>
      </c>
      <c r="H49" s="50">
        <f t="shared" si="0"/>
        <v>0</v>
      </c>
      <c r="I49" s="2"/>
      <c r="J49" s="68"/>
    </row>
    <row r="50" spans="1:10" ht="21" customHeight="1" x14ac:dyDescent="0.15">
      <c r="A50" s="62"/>
      <c r="B50" s="64"/>
      <c r="C50" s="65"/>
      <c r="D50" s="66"/>
      <c r="E50" s="65"/>
      <c r="F50" s="50">
        <v>0</v>
      </c>
      <c r="G50" s="50">
        <v>0</v>
      </c>
      <c r="H50" s="50">
        <f t="shared" si="0"/>
        <v>0</v>
      </c>
      <c r="I50" s="2"/>
      <c r="J50" s="68"/>
    </row>
    <row r="51" spans="1:10" ht="21" customHeight="1" x14ac:dyDescent="0.15">
      <c r="A51" s="63"/>
      <c r="B51" s="64"/>
      <c r="C51" s="65"/>
      <c r="D51" s="66"/>
      <c r="E51" s="65"/>
      <c r="F51" s="50">
        <v>0</v>
      </c>
      <c r="G51" s="50">
        <v>0</v>
      </c>
      <c r="H51" s="50">
        <f t="shared" si="0"/>
        <v>0</v>
      </c>
      <c r="I51" s="2"/>
      <c r="J51" s="68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35"/>
      <c r="J52" s="69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49287.27</v>
      </c>
      <c r="G53" s="37">
        <f t="shared" si="19"/>
        <v>0</v>
      </c>
      <c r="H53" s="37">
        <f t="shared" si="19"/>
        <v>49287.27</v>
      </c>
      <c r="I53" s="35"/>
      <c r="J53" s="39"/>
    </row>
    <row r="57" spans="1:10" ht="21" customHeight="1" x14ac:dyDescent="0.15">
      <c r="A57" s="56" t="s">
        <v>12</v>
      </c>
      <c r="B57" s="57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2" t="s">
        <v>14</v>
      </c>
    </row>
    <row r="58" spans="1:10" ht="21" customHeight="1" x14ac:dyDescent="0.15">
      <c r="A58" s="59">
        <f>E53</f>
        <v>0</v>
      </c>
      <c r="B58" s="60"/>
      <c r="C58" s="60">
        <f>H53</f>
        <v>49287.27</v>
      </c>
      <c r="D58" s="60"/>
      <c r="E58" s="60">
        <f>F53</f>
        <v>49287.27</v>
      </c>
      <c r="F58" s="60"/>
      <c r="G58" s="60">
        <f>G53</f>
        <v>0</v>
      </c>
      <c r="H58" s="60"/>
      <c r="I58" s="33">
        <f>A58-C58</f>
        <v>-49287.27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3" zoomScaleNormal="100" workbookViewId="0">
      <selection activeCell="H17" sqref="H1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15">
      <c r="H4" s="83" t="s">
        <v>89</v>
      </c>
      <c r="I4" s="83"/>
      <c r="J4" s="83" t="s">
        <v>90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85" t="s">
        <v>48</v>
      </c>
      <c r="B6" s="8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86" t="s">
        <v>6</v>
      </c>
    </row>
    <row r="7" spans="1:12" ht="21" customHeight="1" x14ac:dyDescent="0.15">
      <c r="A7" s="85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86"/>
    </row>
    <row r="8" spans="1:12" ht="21" customHeight="1" x14ac:dyDescent="0.15">
      <c r="A8" s="70">
        <v>1</v>
      </c>
      <c r="B8" s="64" t="s">
        <v>2</v>
      </c>
      <c r="C8" s="65">
        <v>0</v>
      </c>
      <c r="D8" s="66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70"/>
      <c r="B9" s="64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15">
      <c r="A10" s="70"/>
      <c r="B10" s="64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15">
      <c r="A11" s="70"/>
      <c r="B11" s="64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15">
      <c r="A12" s="70"/>
      <c r="B12" s="64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15">
      <c r="A14" s="61">
        <v>2</v>
      </c>
      <c r="B14" s="77" t="s">
        <v>51</v>
      </c>
      <c r="C14" s="79">
        <v>0</v>
      </c>
      <c r="D14" s="61"/>
      <c r="E14" s="79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15">
      <c r="A15" s="63"/>
      <c r="B15" s="78"/>
      <c r="C15" s="80"/>
      <c r="D15" s="63"/>
      <c r="E15" s="8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15">
      <c r="A17" s="70">
        <v>3</v>
      </c>
      <c r="B17" s="64" t="s">
        <v>53</v>
      </c>
      <c r="C17" s="65">
        <v>0</v>
      </c>
      <c r="D17" s="66"/>
      <c r="E17" s="65">
        <f t="shared" si="2"/>
        <v>0</v>
      </c>
      <c r="F17" s="36">
        <v>49273.56</v>
      </c>
      <c r="G17" s="36">
        <v>0</v>
      </c>
      <c r="H17" s="36">
        <f t="shared" si="0"/>
        <v>49273.56</v>
      </c>
      <c r="I17" s="2" t="s">
        <v>91</v>
      </c>
      <c r="J17" s="74" t="s">
        <v>68</v>
      </c>
    </row>
    <row r="18" spans="1:10" ht="21" customHeight="1" x14ac:dyDescent="0.15">
      <c r="A18" s="70"/>
      <c r="B18" s="64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15">
      <c r="A19" s="70"/>
      <c r="B19" s="64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15">
      <c r="A20" s="70"/>
      <c r="B20" s="64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49273.56</v>
      </c>
      <c r="G21" s="37">
        <f t="shared" ref="G21:H21" si="5">SUM(G17:G20)</f>
        <v>0</v>
      </c>
      <c r="H21" s="37">
        <f t="shared" si="5"/>
        <v>49273.56</v>
      </c>
      <c r="I21" s="35"/>
      <c r="J21" s="76"/>
    </row>
    <row r="22" spans="1:10" ht="21" customHeight="1" x14ac:dyDescent="0.15">
      <c r="A22" s="70">
        <v>4</v>
      </c>
      <c r="B22" s="64" t="s">
        <v>4</v>
      </c>
      <c r="C22" s="65">
        <v>0</v>
      </c>
      <c r="D22" s="66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15">
      <c r="A23" s="70"/>
      <c r="B23" s="64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15">
      <c r="A25" s="61">
        <v>5</v>
      </c>
      <c r="B25" s="77" t="s">
        <v>56</v>
      </c>
      <c r="C25" s="79">
        <v>0</v>
      </c>
      <c r="D25" s="61"/>
      <c r="E25" s="7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15">
      <c r="A26" s="63"/>
      <c r="B26" s="78"/>
      <c r="C26" s="80"/>
      <c r="D26" s="63"/>
      <c r="E26" s="8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15">
      <c r="A28" s="70">
        <v>6</v>
      </c>
      <c r="B28" s="64" t="s">
        <v>57</v>
      </c>
      <c r="C28" s="65">
        <v>0</v>
      </c>
      <c r="D28" s="66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15">
      <c r="A29" s="70"/>
      <c r="B29" s="64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15">
      <c r="A30" s="70"/>
      <c r="B30" s="64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15">
      <c r="A31" s="70"/>
      <c r="B31" s="64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15">
      <c r="A33" s="70">
        <v>7</v>
      </c>
      <c r="B33" s="64" t="s">
        <v>58</v>
      </c>
      <c r="C33" s="65">
        <v>0</v>
      </c>
      <c r="D33" s="66"/>
      <c r="E33" s="6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 x14ac:dyDescent="0.15">
      <c r="A34" s="70"/>
      <c r="B34" s="64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15">
      <c r="A35" s="70"/>
      <c r="B35" s="64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15">
      <c r="A36" s="70"/>
      <c r="B36" s="64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 x14ac:dyDescent="0.15">
      <c r="A38" s="70">
        <v>8</v>
      </c>
      <c r="B38" s="64" t="s">
        <v>3</v>
      </c>
      <c r="C38" s="65">
        <v>0</v>
      </c>
      <c r="D38" s="66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15">
      <c r="A39" s="70"/>
      <c r="B39" s="64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15">
      <c r="A41" s="70">
        <v>9</v>
      </c>
      <c r="B41" s="64" t="s">
        <v>60</v>
      </c>
      <c r="C41" s="65">
        <v>0</v>
      </c>
      <c r="D41" s="66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15">
      <c r="A42" s="70"/>
      <c r="B42" s="64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15">
      <c r="A43" s="70"/>
      <c r="B43" s="64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15">
      <c r="A45" s="61">
        <v>10</v>
      </c>
      <c r="B45" s="64" t="s">
        <v>5</v>
      </c>
      <c r="C45" s="65">
        <v>0</v>
      </c>
      <c r="D45" s="66">
        <v>0</v>
      </c>
      <c r="E45" s="65">
        <f>C45*D45</f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 x14ac:dyDescent="0.15">
      <c r="A46" s="62"/>
      <c r="B46" s="64"/>
      <c r="C46" s="65"/>
      <c r="D46" s="66"/>
      <c r="E46" s="65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 x14ac:dyDescent="0.15">
      <c r="A47" s="62"/>
      <c r="B47" s="64"/>
      <c r="C47" s="65"/>
      <c r="D47" s="66"/>
      <c r="E47" s="65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 x14ac:dyDescent="0.15">
      <c r="A48" s="62"/>
      <c r="B48" s="64"/>
      <c r="C48" s="65"/>
      <c r="D48" s="66"/>
      <c r="E48" s="65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 x14ac:dyDescent="0.15">
      <c r="A49" s="62"/>
      <c r="B49" s="64"/>
      <c r="C49" s="65"/>
      <c r="D49" s="66"/>
      <c r="E49" s="65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 x14ac:dyDescent="0.15">
      <c r="A50" s="62"/>
      <c r="B50" s="64"/>
      <c r="C50" s="65"/>
      <c r="D50" s="66"/>
      <c r="E50" s="65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15">
      <c r="A51" s="63"/>
      <c r="B51" s="64"/>
      <c r="C51" s="65"/>
      <c r="D51" s="66"/>
      <c r="E51" s="65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49273.56</v>
      </c>
      <c r="G53" s="37">
        <f t="shared" si="22"/>
        <v>0</v>
      </c>
      <c r="H53" s="37">
        <f t="shared" si="22"/>
        <v>49273.56</v>
      </c>
      <c r="I53" s="35"/>
      <c r="J53" s="39"/>
    </row>
    <row r="57" spans="1:10" ht="21" customHeight="1" x14ac:dyDescent="0.15">
      <c r="A57" s="56" t="s">
        <v>12</v>
      </c>
      <c r="B57" s="57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2" t="s">
        <v>14</v>
      </c>
    </row>
    <row r="58" spans="1:10" ht="21" customHeight="1" x14ac:dyDescent="0.15">
      <c r="A58" s="59">
        <f>E53</f>
        <v>0</v>
      </c>
      <c r="B58" s="60"/>
      <c r="C58" s="60">
        <f>H53</f>
        <v>49273.56</v>
      </c>
      <c r="D58" s="60"/>
      <c r="E58" s="60">
        <f>F53</f>
        <v>49273.56</v>
      </c>
      <c r="F58" s="60"/>
      <c r="G58" s="60">
        <f>G53</f>
        <v>0</v>
      </c>
      <c r="H58" s="60"/>
      <c r="I58" s="33">
        <f>A58-C58</f>
        <v>-49273.56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1"/>
      <c r="G5" s="101"/>
      <c r="H5" s="46" t="s">
        <v>20</v>
      </c>
      <c r="I5" s="8"/>
      <c r="J5" s="101"/>
      <c r="K5" s="102"/>
    </row>
    <row r="6" spans="2:11" ht="20.100000000000001" customHeight="1" x14ac:dyDescent="0.15">
      <c r="B6" s="9"/>
      <c r="C6" s="10"/>
      <c r="D6" s="11" t="s">
        <v>21</v>
      </c>
      <c r="E6" s="11"/>
      <c r="F6" s="103"/>
      <c r="G6" s="103"/>
      <c r="H6" s="11" t="s">
        <v>22</v>
      </c>
      <c r="I6" s="10"/>
      <c r="J6" s="103"/>
      <c r="K6" s="104"/>
    </row>
    <row r="7" spans="2:11" ht="20.100000000000001" customHeight="1" x14ac:dyDescent="0.15">
      <c r="B7" s="9"/>
      <c r="C7" s="10"/>
      <c r="D7" s="11" t="s">
        <v>23</v>
      </c>
      <c r="E7" s="11"/>
      <c r="F7" s="103"/>
      <c r="G7" s="103"/>
      <c r="H7" s="11" t="s">
        <v>24</v>
      </c>
      <c r="I7" s="12"/>
      <c r="J7" s="103"/>
      <c r="K7" s="104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9"/>
      <c r="K8" s="11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11" t="s">
        <v>25</v>
      </c>
      <c r="C10" s="112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 x14ac:dyDescent="0.15">
      <c r="B11" s="95">
        <v>1</v>
      </c>
      <c r="C11" s="96"/>
      <c r="D11" s="105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20.100000000000001" customHeight="1" x14ac:dyDescent="0.15">
      <c r="B12" s="95">
        <v>2</v>
      </c>
      <c r="C12" s="96"/>
      <c r="D12" s="106"/>
      <c r="E12" s="94" t="s">
        <v>35</v>
      </c>
      <c r="F12" s="94"/>
      <c r="G12" s="19">
        <v>0</v>
      </c>
      <c r="H12" s="19"/>
      <c r="I12" s="90"/>
      <c r="J12" s="91"/>
      <c r="K12" s="20" t="s">
        <v>36</v>
      </c>
    </row>
    <row r="13" spans="2:11" ht="20.100000000000001" customHeight="1" x14ac:dyDescent="0.15">
      <c r="B13" s="95">
        <v>3</v>
      </c>
      <c r="C13" s="96"/>
      <c r="D13" s="106"/>
      <c r="E13" s="95" t="s">
        <v>37</v>
      </c>
      <c r="F13" s="96"/>
      <c r="G13" s="19">
        <v>0</v>
      </c>
      <c r="H13" s="19"/>
      <c r="I13" s="90"/>
      <c r="J13" s="91"/>
      <c r="K13" s="20" t="s">
        <v>34</v>
      </c>
    </row>
    <row r="14" spans="2:11" ht="20.100000000000001" customHeight="1" x14ac:dyDescent="0.15">
      <c r="B14" s="95">
        <v>4</v>
      </c>
      <c r="C14" s="96"/>
      <c r="D14" s="106"/>
      <c r="E14" s="95" t="s">
        <v>38</v>
      </c>
      <c r="F14" s="96"/>
      <c r="G14" s="19">
        <v>0</v>
      </c>
      <c r="H14" s="19"/>
      <c r="I14" s="90"/>
      <c r="J14" s="91"/>
      <c r="K14" s="20" t="s">
        <v>39</v>
      </c>
    </row>
    <row r="15" spans="2:11" ht="20.100000000000001" customHeight="1" x14ac:dyDescent="0.15">
      <c r="B15" s="95">
        <v>5</v>
      </c>
      <c r="C15" s="96"/>
      <c r="D15" s="105" t="s">
        <v>40</v>
      </c>
      <c r="E15" s="94"/>
      <c r="F15" s="94"/>
      <c r="G15" s="19">
        <v>0</v>
      </c>
      <c r="H15" s="19"/>
      <c r="I15" s="90"/>
      <c r="J15" s="91"/>
      <c r="K15" s="20"/>
    </row>
    <row r="16" spans="2:11" ht="20.100000000000001" customHeight="1" x14ac:dyDescent="0.15">
      <c r="B16" s="95">
        <v>6</v>
      </c>
      <c r="C16" s="96"/>
      <c r="D16" s="106"/>
      <c r="E16" s="94"/>
      <c r="F16" s="94"/>
      <c r="G16" s="19">
        <v>0</v>
      </c>
      <c r="H16" s="19"/>
      <c r="I16" s="90"/>
      <c r="J16" s="91"/>
      <c r="K16" s="20"/>
    </row>
    <row r="17" spans="1:11" ht="20.100000000000001" customHeight="1" x14ac:dyDescent="0.15">
      <c r="B17" s="95">
        <v>7</v>
      </c>
      <c r="C17" s="96"/>
      <c r="D17" s="107"/>
      <c r="E17" s="94"/>
      <c r="F17" s="94"/>
      <c r="G17" s="19">
        <v>0</v>
      </c>
      <c r="H17" s="19"/>
      <c r="I17" s="90"/>
      <c r="J17" s="91"/>
      <c r="K17" s="20"/>
    </row>
    <row r="18" spans="1:11" ht="20.100000000000001" customHeight="1" x14ac:dyDescent="0.15">
      <c r="B18" s="97" t="s">
        <v>41</v>
      </c>
      <c r="C18" s="98"/>
      <c r="D18" s="98"/>
      <c r="E18" s="98"/>
      <c r="F18" s="99"/>
      <c r="G18" s="21">
        <f>SUM(G11:G17)</f>
        <v>0</v>
      </c>
      <c r="H18" s="21">
        <f>SUM(H11:H17)</f>
        <v>0</v>
      </c>
      <c r="I18" s="92">
        <f>SUM(I11:J17)</f>
        <v>0</v>
      </c>
      <c r="J18" s="9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0" t="s">
        <v>29</v>
      </c>
      <c r="C20" s="100"/>
      <c r="D20" s="100"/>
      <c r="E20" s="100"/>
      <c r="F20" s="100"/>
      <c r="G20" s="100" t="s">
        <v>42</v>
      </c>
      <c r="H20" s="100"/>
      <c r="I20" s="100"/>
      <c r="J20" s="100"/>
      <c r="K20" s="17" t="s">
        <v>43</v>
      </c>
    </row>
    <row r="21" spans="1:11" ht="20.100000000000001" customHeight="1" x14ac:dyDescent="0.15">
      <c r="B21" s="89">
        <f>H18</f>
        <v>0</v>
      </c>
      <c r="C21" s="89"/>
      <c r="D21" s="89"/>
      <c r="E21" s="89"/>
      <c r="F21" s="89"/>
      <c r="G21" s="89">
        <f>I18</f>
        <v>0</v>
      </c>
      <c r="H21" s="89"/>
      <c r="I21" s="89"/>
      <c r="J21" s="8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2" t="s">
        <v>82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7"/>
      <c r="C28" s="8"/>
      <c r="D28" s="46" t="s">
        <v>19</v>
      </c>
      <c r="E28" s="46"/>
      <c r="F28" s="101">
        <f>F5</f>
        <v>0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 x14ac:dyDescent="0.15">
      <c r="B29" s="9"/>
      <c r="C29" s="10"/>
      <c r="D29" s="11" t="s">
        <v>21</v>
      </c>
      <c r="E29" s="11"/>
      <c r="F29" s="103">
        <f>F6</f>
        <v>0</v>
      </c>
      <c r="G29" s="103"/>
      <c r="H29" s="11" t="s">
        <v>22</v>
      </c>
      <c r="I29" s="10"/>
      <c r="J29" s="103">
        <f>J6</f>
        <v>0</v>
      </c>
      <c r="K29" s="104"/>
    </row>
    <row r="30" spans="1:11" ht="20.100000000000001" customHeight="1" x14ac:dyDescent="0.15">
      <c r="B30" s="9"/>
      <c r="C30" s="10"/>
      <c r="D30" s="11" t="s">
        <v>23</v>
      </c>
      <c r="E30" s="11"/>
      <c r="F30" s="103">
        <f>F7</f>
        <v>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9">
        <f>J8</f>
        <v>0</v>
      </c>
      <c r="K31" s="110"/>
    </row>
    <row r="32" spans="1:11" ht="20.100000000000001" customHeight="1" x14ac:dyDescent="0.15"/>
    <row r="33" spans="2:11" ht="20.100000000000001" customHeight="1" x14ac:dyDescent="0.15">
      <c r="B33" s="94"/>
      <c r="C33" s="94"/>
      <c r="D33" s="44" t="s">
        <v>87</v>
      </c>
      <c r="E33" s="94" t="s">
        <v>88</v>
      </c>
      <c r="F33" s="94"/>
      <c r="G33" s="19" t="s">
        <v>86</v>
      </c>
      <c r="H33" s="19" t="s">
        <v>84</v>
      </c>
      <c r="I33" s="108" t="s">
        <v>85</v>
      </c>
      <c r="J33" s="108"/>
      <c r="K33" s="45" t="s">
        <v>83</v>
      </c>
    </row>
    <row r="34" spans="2:11" ht="20.100000000000001" customHeight="1" x14ac:dyDescent="0.15">
      <c r="B34" s="94">
        <v>1</v>
      </c>
      <c r="C34" s="94"/>
      <c r="D34" s="43"/>
      <c r="E34" s="94"/>
      <c r="F34" s="94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 x14ac:dyDescent="0.15">
      <c r="B35" s="94">
        <v>2</v>
      </c>
      <c r="C35" s="94"/>
      <c r="D35" s="43"/>
      <c r="E35" s="94"/>
      <c r="F35" s="94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 x14ac:dyDescent="0.15">
      <c r="B36" s="94">
        <v>3</v>
      </c>
      <c r="C36" s="94"/>
      <c r="D36" s="43"/>
      <c r="E36" s="94"/>
      <c r="F36" s="94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 x14ac:dyDescent="0.15">
      <c r="B37" s="97" t="s">
        <v>41</v>
      </c>
      <c r="C37" s="98"/>
      <c r="D37" s="98"/>
      <c r="E37" s="98"/>
      <c r="F37" s="99"/>
      <c r="G37" s="21"/>
      <c r="H37" s="21">
        <f>SUM(H19:H36)</f>
        <v>6</v>
      </c>
      <c r="I37" s="92">
        <f>SUM(I34:J36)</f>
        <v>200</v>
      </c>
      <c r="J37" s="93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 (3)</vt:lpstr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2018-06-06T10:24:09Z</dcterms:modified>
</cp:coreProperties>
</file>