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<sst xmlns="http://schemas.openxmlformats.org/spreadsheetml/2006/main" count="65" uniqueCount="46">
  <si>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【员工差旅报销单】</t>
  </si>
  <si>
    <t>姓名:</t>
  </si>
  <si>
    <t>李思甜</t>
  </si>
  <si>
    <t>职位:</t>
  </si>
  <si>
    <t>助理</t>
  </si>
  <si>
    <t>发生地:</t>
  </si>
  <si>
    <t>三亚</t>
  </si>
  <si>
    <t>部门:</t>
  </si>
  <si>
    <t>会奖业务6部</t>
  </si>
  <si>
    <t>发生日期:</t>
  </si>
  <si>
    <t>2023.12.14-2023.12.17</t>
  </si>
  <si>
    <t>报销日期:</t>
  </si>
  <si>
    <t>2023.12.20</t>
  </si>
  <si>
    <t>团号:</t>
  </si>
  <si>
    <t xml:space="preserve">HMEA-240110-DJH856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</si>
  <si>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</si>
  <si>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</si>
  <si>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</si>
  <si>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</si>
  <si>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</si>
  <si>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</si>
  <si>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</si>
  <si>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</si>
  <si>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</si>
  <si>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</si>
  <si>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机场-三亚酒店</t>
  </si>
  <si>
    <t>住宿费</t>
  </si>
  <si>
    <t>餐费</t>
  </si>
  <si>
    <t>李思甜，张雨馨，14-17餐费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</si>
  <si>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</si>
  <si>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</si>
  <si>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</si>
  <si>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</si>
  <si>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</si>
  <si>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</si>
  <si>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</si>
  <si>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</si>
  <si>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</si>
  <si>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</si>
  <si>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</si>
  <si>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</si>
  <si>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</si>
  <si>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</si>
  <si>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2023.12.14-2023.12.15</t>
  </si>
  <si>
    <t>2023.12.16-2023.12.17</t>
  </si>
  <si>
    <t>沈阳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</si>
</sst>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topLeftCell="A25" workbookViewId="0">
      <selection activeCell="K37" sqref="K37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>
        <v>0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115</v>
      </c>
      <c r="H12" s="26">
        <v>115</v>
      </c>
      <c r="I12" s="39"/>
      <c r="J12" s="40"/>
      <c r="K12" s="41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>
        <v>0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497</v>
      </c>
      <c r="H14" s="26">
        <v>467.5</v>
      </c>
      <c r="I14" s="39">
        <v>29.5</v>
      </c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612</v>
      </c>
      <c r="H17" s="29">
        <f>SUM(H11:H16)</f>
        <v>582.5</v>
      </c>
      <c r="I17" s="43">
        <f>SUM(I11:J16)</f>
        <v>29.5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582.5</v>
      </c>
      <c r="C20" s="30"/>
      <c r="D20" s="30"/>
      <c r="E20" s="30"/>
      <c r="F20" s="30"/>
      <c r="G20" s="30">
        <f>I17</f>
        <v>29.5</v>
      </c>
      <c r="H20" s="30"/>
      <c r="I20" s="30"/>
      <c r="J20" s="30"/>
      <c r="K20" s="47">
        <f>SUM(B20:J20)</f>
        <v>612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三亚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2023.12.14-2023.12.17</v>
      </c>
      <c r="G29" s="11"/>
      <c r="H29" s="10" t="s">
        <v>11</v>
      </c>
      <c r="I29" s="35"/>
      <c r="J29" s="11" t="str">
        <f>J7</f>
        <v>2023.12.20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HMEA-240110-DJH856 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43</v>
      </c>
      <c r="F33" s="25"/>
      <c r="G33" s="26">
        <v>100</v>
      </c>
      <c r="H33" s="26">
        <v>2</v>
      </c>
      <c r="I33" s="39">
        <f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44</v>
      </c>
      <c r="F34" s="25"/>
      <c r="G34" s="26">
        <v>100</v>
      </c>
      <c r="H34" s="26">
        <v>2</v>
      </c>
      <c r="I34" s="39">
        <f>G34*H34</f>
        <v>200</v>
      </c>
      <c r="J34" s="40"/>
      <c r="K34" s="49"/>
    </row>
    <row r="35" ht="20.1" customHeight="1" spans="2:11">
      <c r="B35" s="25">
        <v>3</v>
      </c>
      <c r="C35" s="25"/>
      <c r="D35" s="31" t="s">
        <v>45</v>
      </c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SUM(H18:H35)</f>
        <v>4</v>
      </c>
      <c r="I36" s="43">
        <f>SUM(I33:J35)</f>
        <v>400</v>
      </c>
      <c r="J36" s="44"/>
      <c r="K36" s="45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2023-12-20T14:12:51Z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2052-12.1.0.15990</vt:lpwstr>
  </property>
  <property fmtid="{D5CDD505-2E9C-101B-9397-08002B2CF9AE}" pid="4" name="commondata">
    <vt:lpwstr>eyJoZGlkIjoiOWMzYjcyYjRjZDRmYmUzZjJhMWUzYThhZDBhZTY1ZTMifQ==</vt:lpwstr>
  </property>
</Properties>
</file>