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员工报销明细" sheetId="1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<sst xmlns="http://schemas.openxmlformats.org/spreadsheetml/2006/main" count="111" uniqueCount="89">
  <si>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</si>
  <si>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团号：HMJB-240103-XSY482</t>
  </si>
  <si>
    <t>会议日期：11月30日-12月3日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</si>
  <si>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</si>
  <si>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</si>
  <si>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</si>
  <si>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</si>
  <si>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</si>
  <si>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</si>
  <si>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</si>
  <si>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</si>
  <si>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</si>
  <si>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</si>
  <si>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</si>
  <si>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</si>
  <si>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</si>
  <si>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</si>
  <si>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</si>
  <si>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</si>
  <si>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</si>
  <si>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</si>
  <si>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</si>
  <si>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</si>
  <si>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</si>
  <si>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</si>
  <si>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</si>
  <si>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</si>
  <si>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</si>
  <si>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</si>
  <si>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</si>
  <si>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</si>
  <si>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</si>
  <si>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</si>
  <si>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</si>
  <si>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</si>
  <si>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</si>
  <si>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</si>
  <si>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</si>
  <si>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</si>
  <si>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</si>
  <si>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</si>
  <si>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</si>
  <si>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</si>
  <si>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</si>
  <si>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</si>
  <si>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</si>
  <si>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</si>
  <si>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</si>
  <si>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</si>
  <si>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</si>
  <si>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</si>
  <si>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</si>
  <si>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</si>
  <si>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</si>
  <si>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用途</t>
  </si>
  <si>
    <t>票据类型</t>
  </si>
  <si>
    <t>发生地</t>
  </si>
  <si>
    <t>备注</t>
  </si>
  <si>
    <t>交通费</t>
  </si>
  <si>
    <t>出租票</t>
  </si>
  <si>
    <t>北京</t>
  </si>
  <si>
    <t>李国辉+周颖</t>
  </si>
  <si>
    <t>租车票</t>
  </si>
  <si>
    <t>上海</t>
  </si>
  <si>
    <t>张健</t>
  </si>
  <si>
    <t>广州</t>
  </si>
  <si>
    <t>陈杰</t>
  </si>
  <si>
    <t>打车票</t>
  </si>
  <si>
    <t>成都</t>
  </si>
  <si>
    <t>边原</t>
  </si>
  <si>
    <t>武汉</t>
  </si>
  <si>
    <t>李冬艳</t>
  </si>
  <si>
    <t>重庆</t>
  </si>
  <si>
    <t>刘蕊</t>
  </si>
  <si>
    <t>李汶睿</t>
  </si>
  <si>
    <t>方启梅</t>
  </si>
  <si>
    <t>雷筱梅</t>
  </si>
  <si>
    <t>杨雪梅</t>
  </si>
  <si>
    <t>冉娅娟</t>
  </si>
  <si>
    <t>张子敏</t>
  </si>
  <si>
    <t>谢曌璐</t>
  </si>
  <si>
    <t>赵洪琼</t>
  </si>
  <si>
    <t>蒋为薇</t>
  </si>
  <si>
    <t>用餐费</t>
  </si>
  <si>
    <t>电子发票</t>
  </si>
  <si>
    <t>12月1日晚餐</t>
  </si>
  <si>
    <t>12月2日午餐</t>
  </si>
  <si>
    <t>采买</t>
  </si>
  <si>
    <t>咖啡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</si>
</sst>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176" fontId="0" fillId="0" borderId="0" xfId="0" applyNumberFormat="1">
      <alignment vertical="center"/>
    </xf>
    <xf numFmtId="0" fontId="3" fillId="0" borderId="0" xfId="49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178" fontId="6" fillId="7" borderId="5" xfId="0" applyNumberFormat="1" applyFont="1" applyFill="1" applyBorder="1" applyAlignment="1">
      <alignment horizontal="center" vertical="center"/>
    </xf>
    <xf numFmtId="178" fontId="6" fillId="7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49" applyFont="1" applyAlignme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8" borderId="1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tabSelected="1" view="pageBreakPreview" zoomScale="70" zoomScaleNormal="60" workbookViewId="0">
      <selection activeCell="I46" sqref="I46"/>
    </sheetView>
  </sheetViews>
  <sheetFormatPr defaultColWidth="9" defaultRowHeight="21" customHeight="1"/>
  <cols>
    <col min="1" max="1" width="9" style="15"/>
    <col min="2" max="2" width="16.7522123893805" customWidth="1"/>
    <col min="3" max="3" width="9" style="17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18" t="s">
        <v>0</v>
      </c>
      <c r="D2" s="18"/>
      <c r="E2" s="18"/>
      <c r="F2" s="18"/>
      <c r="G2" s="18"/>
      <c r="H2" s="18"/>
      <c r="I2" s="46"/>
      <c r="J2" s="46"/>
      <c r="K2" s="46"/>
      <c r="L2" s="46"/>
    </row>
    <row r="4" customHeight="1" spans="8:10">
      <c r="H4" s="19" t="s">
        <v>1</v>
      </c>
      <c r="I4" s="19"/>
      <c r="J4" s="19" t="s">
        <v>2</v>
      </c>
    </row>
    <row r="5" customHeight="1" spans="8:10">
      <c r="H5" s="20"/>
      <c r="I5" s="20"/>
      <c r="J5" s="20"/>
    </row>
    <row r="6" customHeight="1" spans="1:10">
      <c r="A6" s="21" t="s">
        <v>3</v>
      </c>
      <c r="B6" s="22" t="s">
        <v>4</v>
      </c>
      <c r="C6" s="23" t="s">
        <v>5</v>
      </c>
      <c r="D6" s="23"/>
      <c r="E6" s="23"/>
      <c r="F6" s="24" t="s">
        <v>6</v>
      </c>
      <c r="G6" s="24"/>
      <c r="H6" s="24"/>
      <c r="I6" s="24"/>
      <c r="J6" s="22" t="s">
        <v>7</v>
      </c>
    </row>
    <row r="7" customHeight="1" spans="1:10">
      <c r="A7" s="21"/>
      <c r="B7" s="22"/>
      <c r="C7" s="25" t="s">
        <v>8</v>
      </c>
      <c r="D7" s="26" t="s">
        <v>9</v>
      </c>
      <c r="E7" s="23" t="s">
        <v>10</v>
      </c>
      <c r="F7" s="24" t="s">
        <v>11</v>
      </c>
      <c r="G7" s="24" t="s">
        <v>12</v>
      </c>
      <c r="H7" s="24" t="s">
        <v>13</v>
      </c>
      <c r="I7" s="24" t="s">
        <v>14</v>
      </c>
      <c r="J7" s="22"/>
    </row>
    <row r="8" customHeight="1" spans="1:10">
      <c r="A8" s="14">
        <v>1</v>
      </c>
      <c r="B8" s="27" t="s">
        <v>15</v>
      </c>
      <c r="C8" s="28">
        <v>0</v>
      </c>
      <c r="D8" s="29"/>
      <c r="E8" s="28">
        <f>C8*D8</f>
        <v>0</v>
      </c>
      <c r="F8" s="28">
        <v>0</v>
      </c>
      <c r="G8" s="28">
        <v>0</v>
      </c>
      <c r="H8" s="28">
        <f t="shared" ref="H8:H12" si="0">F8+G8</f>
        <v>0</v>
      </c>
      <c r="I8" s="47"/>
      <c r="J8" s="48" t="s">
        <v>16</v>
      </c>
    </row>
    <row r="9" customHeight="1" spans="1:10">
      <c r="A9" s="14"/>
      <c r="B9" s="27"/>
      <c r="C9" s="28"/>
      <c r="D9" s="29"/>
      <c r="E9" s="28"/>
      <c r="F9" s="28">
        <v>0</v>
      </c>
      <c r="G9" s="28">
        <v>0</v>
      </c>
      <c r="H9" s="28">
        <f t="shared" si="0"/>
        <v>0</v>
      </c>
      <c r="I9" s="47"/>
      <c r="J9" s="49"/>
    </row>
    <row r="10" customHeight="1" spans="1:10">
      <c r="A10" s="14"/>
      <c r="B10" s="27"/>
      <c r="C10" s="28"/>
      <c r="D10" s="29"/>
      <c r="E10" s="28"/>
      <c r="F10" s="28">
        <v>0</v>
      </c>
      <c r="G10" s="28">
        <v>0</v>
      </c>
      <c r="H10" s="28">
        <f t="shared" si="0"/>
        <v>0</v>
      </c>
      <c r="I10" s="47"/>
      <c r="J10" s="49"/>
    </row>
    <row r="11" customHeight="1" spans="1:10">
      <c r="A11" s="14"/>
      <c r="B11" s="27"/>
      <c r="C11" s="28"/>
      <c r="D11" s="29"/>
      <c r="E11" s="28"/>
      <c r="F11" s="28">
        <v>0</v>
      </c>
      <c r="G11" s="28">
        <v>0</v>
      </c>
      <c r="H11" s="28">
        <f t="shared" si="0"/>
        <v>0</v>
      </c>
      <c r="I11" s="47"/>
      <c r="J11" s="49"/>
    </row>
    <row r="12" customHeight="1" spans="1:10">
      <c r="A12" s="14"/>
      <c r="B12" s="27"/>
      <c r="C12" s="28"/>
      <c r="D12" s="29"/>
      <c r="E12" s="28"/>
      <c r="F12" s="28">
        <v>0</v>
      </c>
      <c r="G12" s="28">
        <v>0</v>
      </c>
      <c r="H12" s="28">
        <f t="shared" si="0"/>
        <v>0</v>
      </c>
      <c r="I12" s="47"/>
      <c r="J12" s="49"/>
    </row>
    <row r="13" s="16" customFormat="1" customHeight="1" spans="1:10">
      <c r="A13" s="30"/>
      <c r="B13" s="31" t="s">
        <v>17</v>
      </c>
      <c r="C13" s="32">
        <f>SUM(C8)</f>
        <v>0</v>
      </c>
      <c r="D13" s="32">
        <f>SUM(D8)</f>
        <v>0</v>
      </c>
      <c r="E13" s="32">
        <f>SUM(E8)</f>
        <v>0</v>
      </c>
      <c r="F13" s="32">
        <f t="shared" ref="F13:H13" si="1">SUM(F8:F12)</f>
        <v>0</v>
      </c>
      <c r="G13" s="32">
        <f t="shared" si="1"/>
        <v>0</v>
      </c>
      <c r="H13" s="32">
        <f t="shared" si="1"/>
        <v>0</v>
      </c>
      <c r="I13" s="50"/>
      <c r="J13" s="51"/>
    </row>
    <row r="14" customHeight="1" spans="1:10">
      <c r="A14" s="10">
        <v>2</v>
      </c>
      <c r="B14" s="33" t="s">
        <v>18</v>
      </c>
      <c r="C14" s="34">
        <v>0</v>
      </c>
      <c r="D14" s="10"/>
      <c r="E14" s="34">
        <f>C14*D14</f>
        <v>0</v>
      </c>
      <c r="F14" s="28">
        <v>0</v>
      </c>
      <c r="G14" s="28">
        <v>0</v>
      </c>
      <c r="H14" s="28">
        <f t="shared" ref="H14:H20" si="2">F14+G14</f>
        <v>0</v>
      </c>
      <c r="I14" s="47"/>
      <c r="J14" s="48" t="s">
        <v>19</v>
      </c>
    </row>
    <row r="15" customHeight="1" spans="1:10">
      <c r="A15" s="13"/>
      <c r="B15" s="35"/>
      <c r="C15" s="36"/>
      <c r="D15" s="13"/>
      <c r="E15" s="36"/>
      <c r="F15" s="28">
        <v>0</v>
      </c>
      <c r="G15" s="28">
        <v>0</v>
      </c>
      <c r="H15" s="28">
        <f t="shared" si="2"/>
        <v>0</v>
      </c>
      <c r="I15" s="47"/>
      <c r="J15" s="49"/>
    </row>
    <row r="16" s="16" customFormat="1" customHeight="1" spans="1:10">
      <c r="A16" s="30"/>
      <c r="B16" s="31" t="s">
        <v>20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 t="shared" ref="F16:H16" si="3">SUM(F14:F15)</f>
        <v>0</v>
      </c>
      <c r="G16" s="32">
        <f t="shared" si="3"/>
        <v>0</v>
      </c>
      <c r="H16" s="32">
        <f t="shared" si="3"/>
        <v>0</v>
      </c>
      <c r="I16" s="50"/>
      <c r="J16" s="51"/>
    </row>
    <row r="17" customHeight="1" spans="1:10">
      <c r="A17" s="14">
        <v>3</v>
      </c>
      <c r="B17" s="27" t="s">
        <v>21</v>
      </c>
      <c r="C17" s="28">
        <v>0</v>
      </c>
      <c r="D17" s="29"/>
      <c r="E17" s="28">
        <f>C17*D17</f>
        <v>0</v>
      </c>
      <c r="F17" s="28">
        <v>0</v>
      </c>
      <c r="G17" s="28">
        <v>0</v>
      </c>
      <c r="H17" s="28">
        <f t="shared" si="2"/>
        <v>0</v>
      </c>
      <c r="I17" s="47"/>
      <c r="J17" s="52" t="s">
        <v>22</v>
      </c>
    </row>
    <row r="18" customHeight="1" spans="1:10">
      <c r="A18" s="14"/>
      <c r="B18" s="27"/>
      <c r="C18" s="28"/>
      <c r="D18" s="29"/>
      <c r="E18" s="28"/>
      <c r="F18" s="28">
        <v>0</v>
      </c>
      <c r="G18" s="28">
        <v>0</v>
      </c>
      <c r="H18" s="28">
        <f t="shared" si="2"/>
        <v>0</v>
      </c>
      <c r="I18" s="47"/>
      <c r="J18" s="53"/>
    </row>
    <row r="19" customHeight="1" spans="1:10">
      <c r="A19" s="14"/>
      <c r="B19" s="27"/>
      <c r="C19" s="28"/>
      <c r="D19" s="29"/>
      <c r="E19" s="28"/>
      <c r="F19" s="28">
        <v>0</v>
      </c>
      <c r="G19" s="28">
        <v>0</v>
      </c>
      <c r="H19" s="28">
        <f t="shared" si="2"/>
        <v>0</v>
      </c>
      <c r="I19" s="47"/>
      <c r="J19" s="53"/>
    </row>
    <row r="20" customHeight="1" spans="1:10">
      <c r="A20" s="14"/>
      <c r="B20" s="27"/>
      <c r="C20" s="28"/>
      <c r="D20" s="29"/>
      <c r="E20" s="28"/>
      <c r="F20" s="28">
        <v>0</v>
      </c>
      <c r="G20" s="28">
        <v>0</v>
      </c>
      <c r="H20" s="28">
        <f t="shared" si="2"/>
        <v>0</v>
      </c>
      <c r="I20" s="47"/>
      <c r="J20" s="53"/>
    </row>
    <row r="21" s="16" customFormat="1" customHeight="1" spans="1:10">
      <c r="A21" s="30"/>
      <c r="B21" s="31" t="s">
        <v>23</v>
      </c>
      <c r="C21" s="32">
        <f>SUM(C17)</f>
        <v>0</v>
      </c>
      <c r="D21" s="32">
        <f>SUM(D17)</f>
        <v>0</v>
      </c>
      <c r="E21" s="32">
        <f>SUM(E17)</f>
        <v>0</v>
      </c>
      <c r="F21" s="32">
        <f t="shared" ref="F21:H21" si="4">SUM(F17:F20)</f>
        <v>0</v>
      </c>
      <c r="G21" s="32">
        <f t="shared" si="4"/>
        <v>0</v>
      </c>
      <c r="H21" s="32">
        <f t="shared" si="4"/>
        <v>0</v>
      </c>
      <c r="I21" s="50"/>
      <c r="J21" s="54"/>
    </row>
    <row r="22" customHeight="1" spans="1:10">
      <c r="A22" s="14">
        <v>4</v>
      </c>
      <c r="B22" s="27" t="s">
        <v>24</v>
      </c>
      <c r="C22" s="28">
        <v>0</v>
      </c>
      <c r="D22" s="29"/>
      <c r="E22" s="28">
        <f>C22*D22</f>
        <v>0</v>
      </c>
      <c r="F22" s="28">
        <v>0</v>
      </c>
      <c r="G22" s="28">
        <v>0</v>
      </c>
      <c r="H22" s="28">
        <f>F22+G22</f>
        <v>0</v>
      </c>
      <c r="I22" s="47"/>
      <c r="J22" s="52" t="s">
        <v>25</v>
      </c>
    </row>
    <row r="23" customHeight="1" spans="1:10">
      <c r="A23" s="14"/>
      <c r="B23" s="27"/>
      <c r="C23" s="28"/>
      <c r="D23" s="29"/>
      <c r="E23" s="28"/>
      <c r="F23" s="28">
        <v>0</v>
      </c>
      <c r="G23" s="28">
        <v>0</v>
      </c>
      <c r="H23" s="28">
        <f>F23+G23</f>
        <v>0</v>
      </c>
      <c r="I23" s="47"/>
      <c r="J23" s="53"/>
    </row>
    <row r="24" customHeight="1" spans="1:10">
      <c r="A24" s="14"/>
      <c r="B24" s="27"/>
      <c r="C24" s="28"/>
      <c r="D24" s="29"/>
      <c r="E24" s="28"/>
      <c r="F24" s="28">
        <v>0</v>
      </c>
      <c r="G24" s="28">
        <v>0</v>
      </c>
      <c r="H24" s="28">
        <f>F24+G24</f>
        <v>0</v>
      </c>
      <c r="I24" s="47"/>
      <c r="J24" s="53"/>
    </row>
    <row r="25" s="16" customFormat="1" customHeight="1" spans="1:10">
      <c r="A25" s="30"/>
      <c r="B25" s="31" t="s">
        <v>26</v>
      </c>
      <c r="C25" s="32">
        <f>SUM(C22)</f>
        <v>0</v>
      </c>
      <c r="D25" s="32">
        <f>SUM(D22)</f>
        <v>0</v>
      </c>
      <c r="E25" s="32">
        <f>SUM(E22)</f>
        <v>0</v>
      </c>
      <c r="F25" s="32">
        <f>SUM(F22:F24)</f>
        <v>0</v>
      </c>
      <c r="G25" s="32">
        <f>SUM(G22:G24)</f>
        <v>0</v>
      </c>
      <c r="H25" s="32">
        <f>SUM(H22:H24)</f>
        <v>0</v>
      </c>
      <c r="I25" s="50"/>
      <c r="J25" s="54"/>
    </row>
    <row r="26" customHeight="1" spans="1:10">
      <c r="A26" s="10">
        <v>5</v>
      </c>
      <c r="B26" s="33" t="s">
        <v>27</v>
      </c>
      <c r="C26" s="34">
        <v>0</v>
      </c>
      <c r="D26" s="10"/>
      <c r="E26" s="34">
        <f>C26*D26</f>
        <v>0</v>
      </c>
      <c r="F26" s="28">
        <v>0</v>
      </c>
      <c r="G26" s="28">
        <v>0</v>
      </c>
      <c r="H26" s="28">
        <f>F26+G26</f>
        <v>0</v>
      </c>
      <c r="I26" s="47"/>
      <c r="J26" s="48" t="s">
        <v>28</v>
      </c>
    </row>
    <row r="27" customHeight="1" spans="1:10">
      <c r="A27" s="13"/>
      <c r="B27" s="35"/>
      <c r="C27" s="36"/>
      <c r="D27" s="13"/>
      <c r="E27" s="36"/>
      <c r="F27" s="28">
        <v>0</v>
      </c>
      <c r="G27" s="28">
        <v>0</v>
      </c>
      <c r="H27" s="28">
        <f>F27+G27</f>
        <v>0</v>
      </c>
      <c r="I27" s="47"/>
      <c r="J27" s="49"/>
    </row>
    <row r="28" s="16" customFormat="1" customHeight="1" spans="1:10">
      <c r="A28" s="30"/>
      <c r="B28" s="31" t="s">
        <v>29</v>
      </c>
      <c r="C28" s="32">
        <f>SUM(C26)</f>
        <v>0</v>
      </c>
      <c r="D28" s="32">
        <f>SUM(D26)</f>
        <v>0</v>
      </c>
      <c r="E28" s="32">
        <f>SUM(E26)</f>
        <v>0</v>
      </c>
      <c r="F28" s="32">
        <f t="shared" ref="F28:H28" si="5">SUM(F26:F27)</f>
        <v>0</v>
      </c>
      <c r="G28" s="32">
        <f t="shared" si="5"/>
        <v>0</v>
      </c>
      <c r="H28" s="32">
        <f t="shared" si="5"/>
        <v>0</v>
      </c>
      <c r="I28" s="50"/>
      <c r="J28" s="51"/>
    </row>
    <row r="29" customHeight="1" spans="1:10">
      <c r="A29" s="14">
        <v>6</v>
      </c>
      <c r="B29" s="27" t="s">
        <v>30</v>
      </c>
      <c r="C29" s="28">
        <v>0</v>
      </c>
      <c r="D29" s="29"/>
      <c r="E29" s="28">
        <f>C29*D29</f>
        <v>0</v>
      </c>
      <c r="F29" s="28">
        <v>0</v>
      </c>
      <c r="G29" s="28">
        <v>0</v>
      </c>
      <c r="H29" s="28">
        <f t="shared" ref="H29:H32" si="6">F29+G29</f>
        <v>0</v>
      </c>
      <c r="I29" s="47"/>
      <c r="J29" s="48" t="s">
        <v>31</v>
      </c>
    </row>
    <row r="30" customHeight="1" spans="1:10">
      <c r="A30" s="14"/>
      <c r="B30" s="27"/>
      <c r="C30" s="28"/>
      <c r="D30" s="29"/>
      <c r="E30" s="28"/>
      <c r="F30" s="28">
        <v>0</v>
      </c>
      <c r="G30" s="28">
        <v>0</v>
      </c>
      <c r="H30" s="28">
        <f t="shared" si="6"/>
        <v>0</v>
      </c>
      <c r="I30" s="47"/>
      <c r="J30" s="53"/>
    </row>
    <row r="31" customHeight="1" spans="1:10">
      <c r="A31" s="14"/>
      <c r="B31" s="27"/>
      <c r="C31" s="28"/>
      <c r="D31" s="29"/>
      <c r="E31" s="28"/>
      <c r="F31" s="28">
        <v>0</v>
      </c>
      <c r="G31" s="28">
        <v>0</v>
      </c>
      <c r="H31" s="28">
        <f t="shared" si="6"/>
        <v>0</v>
      </c>
      <c r="I31" s="47"/>
      <c r="J31" s="53"/>
    </row>
    <row r="32" customHeight="1" spans="1:10">
      <c r="A32" s="14"/>
      <c r="B32" s="27"/>
      <c r="C32" s="28"/>
      <c r="D32" s="29"/>
      <c r="E32" s="28"/>
      <c r="F32" s="28">
        <v>0</v>
      </c>
      <c r="G32" s="28">
        <v>0</v>
      </c>
      <c r="H32" s="28">
        <f t="shared" si="6"/>
        <v>0</v>
      </c>
      <c r="I32" s="47"/>
      <c r="J32" s="53"/>
    </row>
    <row r="33" s="16" customFormat="1" customHeight="1" spans="1:10">
      <c r="A33" s="30"/>
      <c r="B33" s="31" t="s">
        <v>32</v>
      </c>
      <c r="C33" s="32">
        <f>SUM(C29)</f>
        <v>0</v>
      </c>
      <c r="D33" s="32">
        <f>SUM(D29)</f>
        <v>0</v>
      </c>
      <c r="E33" s="32">
        <f>SUM(E29)</f>
        <v>0</v>
      </c>
      <c r="F33" s="32">
        <f t="shared" ref="F33:H33" si="7">SUM(F29:F32)</f>
        <v>0</v>
      </c>
      <c r="G33" s="32">
        <f t="shared" si="7"/>
        <v>0</v>
      </c>
      <c r="H33" s="32">
        <f t="shared" si="7"/>
        <v>0</v>
      </c>
      <c r="I33" s="50"/>
      <c r="J33" s="54"/>
    </row>
    <row r="34" customHeight="1" spans="1:10">
      <c r="A34" s="14">
        <v>7</v>
      </c>
      <c r="B34" s="27" t="s">
        <v>33</v>
      </c>
      <c r="C34" s="28">
        <v>0</v>
      </c>
      <c r="D34" s="29"/>
      <c r="E34" s="28">
        <f>C34*D34</f>
        <v>0</v>
      </c>
      <c r="F34" s="28">
        <v>0</v>
      </c>
      <c r="G34" s="28">
        <v>0</v>
      </c>
      <c r="H34" s="28">
        <f t="shared" ref="H34:H37" si="8">F34+G34</f>
        <v>0</v>
      </c>
      <c r="I34" s="47"/>
      <c r="J34" s="55"/>
    </row>
    <row r="35" customHeight="1" spans="1:10">
      <c r="A35" s="14"/>
      <c r="B35" s="27"/>
      <c r="C35" s="28"/>
      <c r="D35" s="29"/>
      <c r="E35" s="28"/>
      <c r="F35" s="28">
        <v>0</v>
      </c>
      <c r="G35" s="28">
        <v>0</v>
      </c>
      <c r="H35" s="28">
        <f t="shared" si="8"/>
        <v>0</v>
      </c>
      <c r="I35" s="47"/>
      <c r="J35" s="56"/>
    </row>
    <row r="36" customHeight="1" spans="1:10">
      <c r="A36" s="14"/>
      <c r="B36" s="27"/>
      <c r="C36" s="28"/>
      <c r="D36" s="29"/>
      <c r="E36" s="28"/>
      <c r="F36" s="28">
        <v>0</v>
      </c>
      <c r="G36" s="28">
        <v>0</v>
      </c>
      <c r="H36" s="28">
        <f t="shared" si="8"/>
        <v>0</v>
      </c>
      <c r="I36" s="47"/>
      <c r="J36" s="56"/>
    </row>
    <row r="37" customHeight="1" spans="1:10">
      <c r="A37" s="14"/>
      <c r="B37" s="27"/>
      <c r="C37" s="28"/>
      <c r="D37" s="29"/>
      <c r="E37" s="28"/>
      <c r="F37" s="28">
        <v>0</v>
      </c>
      <c r="G37" s="28">
        <v>0</v>
      </c>
      <c r="H37" s="28">
        <f t="shared" si="8"/>
        <v>0</v>
      </c>
      <c r="I37" s="47"/>
      <c r="J37" s="56"/>
    </row>
    <row r="38" s="16" customFormat="1" customHeight="1" spans="1:10">
      <c r="A38" s="30"/>
      <c r="B38" s="31" t="s">
        <v>34</v>
      </c>
      <c r="C38" s="32">
        <f>SUM(C34)</f>
        <v>0</v>
      </c>
      <c r="D38" s="32">
        <f>SUM(D34)</f>
        <v>0</v>
      </c>
      <c r="E38" s="32">
        <f>SUM(E34)</f>
        <v>0</v>
      </c>
      <c r="F38" s="32">
        <f t="shared" ref="F38:H38" si="9">SUM(F34:F37)</f>
        <v>0</v>
      </c>
      <c r="G38" s="32">
        <f t="shared" si="9"/>
        <v>0</v>
      </c>
      <c r="H38" s="32">
        <f t="shared" si="9"/>
        <v>0</v>
      </c>
      <c r="I38" s="50"/>
      <c r="J38" s="57"/>
    </row>
    <row r="39" customHeight="1" spans="1:10">
      <c r="A39" s="14">
        <v>8</v>
      </c>
      <c r="B39" s="27" t="s">
        <v>35</v>
      </c>
      <c r="C39" s="28">
        <v>0</v>
      </c>
      <c r="D39" s="29"/>
      <c r="E39" s="28">
        <f>C39*D39</f>
        <v>0</v>
      </c>
      <c r="F39" s="28">
        <v>0</v>
      </c>
      <c r="G39" s="28">
        <v>0</v>
      </c>
      <c r="H39" s="28">
        <f t="shared" ref="H39:H44" si="10">F39+G39</f>
        <v>0</v>
      </c>
      <c r="I39" s="47"/>
      <c r="J39" s="52" t="s">
        <v>36</v>
      </c>
    </row>
    <row r="40" customHeight="1" spans="1:10">
      <c r="A40" s="14"/>
      <c r="B40" s="27"/>
      <c r="C40" s="28"/>
      <c r="D40" s="29"/>
      <c r="E40" s="28"/>
      <c r="F40" s="28">
        <v>0</v>
      </c>
      <c r="G40" s="28">
        <v>0</v>
      </c>
      <c r="H40" s="28">
        <f t="shared" si="10"/>
        <v>0</v>
      </c>
      <c r="I40" s="47"/>
      <c r="J40" s="53"/>
    </row>
    <row r="41" s="16" customFormat="1" customHeight="1" spans="1:10">
      <c r="A41" s="30"/>
      <c r="B41" s="31" t="s">
        <v>37</v>
      </c>
      <c r="C41" s="32">
        <f>SUM(C39)</f>
        <v>0</v>
      </c>
      <c r="D41" s="32">
        <f>SUM(D39)</f>
        <v>0</v>
      </c>
      <c r="E41" s="32">
        <f>SUM(E39)</f>
        <v>0</v>
      </c>
      <c r="F41" s="32">
        <f t="shared" ref="F41:H41" si="11">SUM(F39:F40)</f>
        <v>0</v>
      </c>
      <c r="G41" s="32">
        <f t="shared" si="11"/>
        <v>0</v>
      </c>
      <c r="H41" s="32">
        <f t="shared" si="11"/>
        <v>0</v>
      </c>
      <c r="I41" s="50"/>
      <c r="J41" s="54"/>
    </row>
    <row r="42" customHeight="1" spans="1:10">
      <c r="A42" s="14">
        <v>9</v>
      </c>
      <c r="B42" s="27" t="s">
        <v>38</v>
      </c>
      <c r="C42" s="28">
        <v>0</v>
      </c>
      <c r="D42" s="29"/>
      <c r="E42" s="28">
        <f>C42*D42</f>
        <v>0</v>
      </c>
      <c r="F42" s="28">
        <v>0</v>
      </c>
      <c r="G42" s="28">
        <v>0</v>
      </c>
      <c r="H42" s="28">
        <f t="shared" si="10"/>
        <v>0</v>
      </c>
      <c r="I42" s="47"/>
      <c r="J42" s="48" t="s">
        <v>39</v>
      </c>
    </row>
    <row r="43" customHeight="1" spans="1:10">
      <c r="A43" s="14"/>
      <c r="B43" s="27"/>
      <c r="C43" s="28"/>
      <c r="D43" s="29"/>
      <c r="E43" s="28"/>
      <c r="F43" s="28">
        <v>0</v>
      </c>
      <c r="G43" s="28">
        <v>0</v>
      </c>
      <c r="H43" s="28">
        <f t="shared" si="10"/>
        <v>0</v>
      </c>
      <c r="I43" s="47"/>
      <c r="J43" s="49"/>
    </row>
    <row r="44" customHeight="1" spans="1:10">
      <c r="A44" s="14"/>
      <c r="B44" s="27"/>
      <c r="C44" s="28"/>
      <c r="D44" s="29"/>
      <c r="E44" s="28"/>
      <c r="F44" s="28">
        <v>0</v>
      </c>
      <c r="G44" s="28">
        <v>0</v>
      </c>
      <c r="H44" s="28">
        <f t="shared" si="10"/>
        <v>0</v>
      </c>
      <c r="I44" s="47"/>
      <c r="J44" s="49"/>
    </row>
    <row r="45" s="16" customFormat="1" customHeight="1" spans="1:10">
      <c r="A45" s="30"/>
      <c r="B45" s="31" t="s">
        <v>40</v>
      </c>
      <c r="C45" s="32">
        <f>SUM(C42)</f>
        <v>0</v>
      </c>
      <c r="D45" s="32">
        <f>SUM(D42)</f>
        <v>0</v>
      </c>
      <c r="E45" s="32">
        <f>SUM(E42)</f>
        <v>0</v>
      </c>
      <c r="F45" s="32">
        <f t="shared" ref="F45:H45" si="12">SUM(F42:F44)</f>
        <v>0</v>
      </c>
      <c r="G45" s="32">
        <f t="shared" si="12"/>
        <v>0</v>
      </c>
      <c r="H45" s="32">
        <f t="shared" si="12"/>
        <v>0</v>
      </c>
      <c r="I45" s="50"/>
      <c r="J45" s="51"/>
    </row>
    <row r="46" customHeight="1" spans="1:10">
      <c r="A46" s="10">
        <v>10</v>
      </c>
      <c r="B46" s="27" t="s">
        <v>41</v>
      </c>
      <c r="C46" s="28">
        <v>0</v>
      </c>
      <c r="D46" s="29"/>
      <c r="E46" s="28">
        <f>C46*D46</f>
        <v>0</v>
      </c>
      <c r="F46" s="28">
        <v>5247.71</v>
      </c>
      <c r="G46" s="28">
        <v>0</v>
      </c>
      <c r="H46" s="28">
        <f t="shared" ref="H46:H52" si="13">F46+G46</f>
        <v>5247.71</v>
      </c>
      <c r="I46" s="47" t="s">
        <v>42</v>
      </c>
      <c r="J46" s="55"/>
    </row>
    <row r="47" customHeight="1" spans="1:10">
      <c r="A47" s="37"/>
      <c r="B47" s="27"/>
      <c r="C47" s="28"/>
      <c r="D47" s="29"/>
      <c r="E47" s="28"/>
      <c r="F47" s="28">
        <v>0</v>
      </c>
      <c r="G47" s="28">
        <v>0</v>
      </c>
      <c r="H47" s="28">
        <f t="shared" si="13"/>
        <v>0</v>
      </c>
      <c r="I47" s="47"/>
      <c r="J47" s="56"/>
    </row>
    <row r="48" customHeight="1" spans="1:10">
      <c r="A48" s="37"/>
      <c r="B48" s="27"/>
      <c r="C48" s="28"/>
      <c r="D48" s="29"/>
      <c r="E48" s="28"/>
      <c r="F48" s="28">
        <v>0</v>
      </c>
      <c r="G48" s="28">
        <v>0</v>
      </c>
      <c r="H48" s="28">
        <f t="shared" si="13"/>
        <v>0</v>
      </c>
      <c r="I48" s="47"/>
      <c r="J48" s="56"/>
    </row>
    <row r="49" customHeight="1" spans="1:10">
      <c r="A49" s="37"/>
      <c r="B49" s="27"/>
      <c r="C49" s="28"/>
      <c r="D49" s="29"/>
      <c r="E49" s="28"/>
      <c r="F49" s="28">
        <v>0</v>
      </c>
      <c r="G49" s="28">
        <v>0</v>
      </c>
      <c r="H49" s="28">
        <f t="shared" si="13"/>
        <v>0</v>
      </c>
      <c r="I49" s="47"/>
      <c r="J49" s="56"/>
    </row>
    <row r="50" customHeight="1" spans="1:10">
      <c r="A50" s="37"/>
      <c r="B50" s="27"/>
      <c r="C50" s="28"/>
      <c r="D50" s="29"/>
      <c r="E50" s="28"/>
      <c r="F50" s="28">
        <v>0</v>
      </c>
      <c r="G50" s="28">
        <v>0</v>
      </c>
      <c r="H50" s="28">
        <f t="shared" si="13"/>
        <v>0</v>
      </c>
      <c r="I50" s="47"/>
      <c r="J50" s="56"/>
    </row>
    <row r="51" customHeight="1" spans="1:10">
      <c r="A51" s="37"/>
      <c r="B51" s="27"/>
      <c r="C51" s="28"/>
      <c r="D51" s="29"/>
      <c r="E51" s="28"/>
      <c r="F51" s="28">
        <v>0</v>
      </c>
      <c r="G51" s="28">
        <v>0</v>
      </c>
      <c r="H51" s="28">
        <f t="shared" si="13"/>
        <v>0</v>
      </c>
      <c r="I51" s="47"/>
      <c r="J51" s="56"/>
    </row>
    <row r="52" customHeight="1" spans="1:10">
      <c r="A52" s="13"/>
      <c r="B52" s="27"/>
      <c r="C52" s="28"/>
      <c r="D52" s="29"/>
      <c r="E52" s="28"/>
      <c r="F52" s="28">
        <v>0</v>
      </c>
      <c r="G52" s="28">
        <v>0</v>
      </c>
      <c r="H52" s="28">
        <f t="shared" si="13"/>
        <v>0</v>
      </c>
      <c r="I52" s="47"/>
      <c r="J52" s="56"/>
    </row>
    <row r="53" s="16" customFormat="1" customHeight="1" spans="1:10">
      <c r="A53" s="30"/>
      <c r="B53" s="31" t="s">
        <v>43</v>
      </c>
      <c r="C53" s="32">
        <f>SUM(C46)</f>
        <v>0</v>
      </c>
      <c r="D53" s="32">
        <f>SUM(D46)</f>
        <v>0</v>
      </c>
      <c r="E53" s="32">
        <f>SUM(E46)</f>
        <v>0</v>
      </c>
      <c r="F53" s="32">
        <f t="shared" ref="F53:H53" si="14">SUM(F46:F52)</f>
        <v>5247.71</v>
      </c>
      <c r="G53" s="32">
        <f t="shared" si="14"/>
        <v>0</v>
      </c>
      <c r="H53" s="32">
        <f t="shared" si="14"/>
        <v>5247.71</v>
      </c>
      <c r="I53" s="50"/>
      <c r="J53" s="57"/>
    </row>
    <row r="54" customHeight="1" spans="1:10">
      <c r="A54" s="30"/>
      <c r="B54" s="31" t="s">
        <v>44</v>
      </c>
      <c r="C54" s="32">
        <f t="shared" ref="C54:H54" si="15">SUM(C53,C45,C41,C38,C33,C28,C25,C21,C16,C13)</f>
        <v>0</v>
      </c>
      <c r="D54" s="32">
        <f t="shared" si="15"/>
        <v>0</v>
      </c>
      <c r="E54" s="32">
        <f t="shared" si="15"/>
        <v>0</v>
      </c>
      <c r="F54" s="32">
        <f t="shared" si="15"/>
        <v>5247.71</v>
      </c>
      <c r="G54" s="32">
        <f t="shared" si="15"/>
        <v>0</v>
      </c>
      <c r="H54" s="32">
        <f t="shared" si="15"/>
        <v>5247.71</v>
      </c>
      <c r="I54" s="50"/>
      <c r="J54" s="58"/>
    </row>
    <row r="58" customFormat="1" customHeight="1" spans="1:9">
      <c r="A58" s="38" t="s">
        <v>45</v>
      </c>
      <c r="B58" s="39"/>
      <c r="C58" s="40" t="s">
        <v>46</v>
      </c>
      <c r="D58" s="40"/>
      <c r="E58" s="40" t="s">
        <v>47</v>
      </c>
      <c r="F58" s="40"/>
      <c r="G58" s="40" t="s">
        <v>48</v>
      </c>
      <c r="H58" s="40"/>
      <c r="I58" s="59" t="s">
        <v>49</v>
      </c>
    </row>
    <row r="59" customFormat="1" customHeight="1" spans="1:9">
      <c r="A59" s="41">
        <f>E54</f>
        <v>0</v>
      </c>
      <c r="B59" s="42"/>
      <c r="C59" s="42">
        <f>H54</f>
        <v>5247.71</v>
      </c>
      <c r="D59" s="42"/>
      <c r="E59" s="42">
        <f>F54</f>
        <v>5247.71</v>
      </c>
      <c r="F59" s="42"/>
      <c r="G59" s="42">
        <f>G54</f>
        <v>0</v>
      </c>
      <c r="H59" s="42"/>
      <c r="I59" s="60">
        <f>A59-C59</f>
        <v>-5247.71</v>
      </c>
    </row>
    <row r="61" customFormat="1" customHeight="1" spans="1:9">
      <c r="A61" s="43" t="s">
        <v>50</v>
      </c>
      <c r="B61" s="44"/>
      <c r="C61" s="45" t="s">
        <v>51</v>
      </c>
      <c r="D61" s="43"/>
      <c r="E61" s="43" t="s">
        <v>52</v>
      </c>
      <c r="F61" s="43"/>
      <c r="G61" s="43" t="s">
        <v>53</v>
      </c>
      <c r="H61" s="43"/>
      <c r="I61" s="4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topLeftCell="A7" workbookViewId="0">
      <selection activeCell="E27" sqref="E27:F27"/>
    </sheetView>
  </sheetViews>
  <sheetFormatPr defaultColWidth="9.02654867256637" defaultRowHeight="13.5" outlineLevelCol="5"/>
  <cols>
    <col min="1" max="1" width="5.7787610619469" customWidth="1"/>
    <col min="2" max="2" width="10.2300884955752" customWidth="1"/>
    <col min="3" max="3" width="14.3362831858407" customWidth="1"/>
    <col min="4" max="4" width="11.5575221238938" customWidth="1"/>
    <col min="5" max="5" width="7.90265486725664" customWidth="1"/>
    <col min="6" max="6" width="13.6106194690265" customWidth="1"/>
  </cols>
  <sheetData>
    <row r="2" ht="15.75" spans="1:6">
      <c r="A2" s="1" t="s">
        <v>3</v>
      </c>
      <c r="B2" s="1" t="s">
        <v>54</v>
      </c>
      <c r="C2" s="1" t="s">
        <v>55</v>
      </c>
      <c r="D2" s="1" t="s">
        <v>8</v>
      </c>
      <c r="E2" s="1" t="s">
        <v>56</v>
      </c>
      <c r="F2" s="1" t="s">
        <v>57</v>
      </c>
    </row>
    <row r="3" ht="15.75" spans="1:6">
      <c r="A3" s="1">
        <v>1</v>
      </c>
      <c r="B3" s="2" t="s">
        <v>58</v>
      </c>
      <c r="C3" s="3" t="s">
        <v>59</v>
      </c>
      <c r="D3" s="1">
        <v>246</v>
      </c>
      <c r="E3" s="1" t="s">
        <v>60</v>
      </c>
      <c r="F3" s="1" t="s">
        <v>61</v>
      </c>
    </row>
    <row r="4" ht="15.75" spans="1:6">
      <c r="A4" s="1">
        <v>2</v>
      </c>
      <c r="B4" s="4"/>
      <c r="C4" s="3" t="s">
        <v>59</v>
      </c>
      <c r="D4" s="1">
        <v>238</v>
      </c>
      <c r="E4" s="1"/>
      <c r="F4" s="1"/>
    </row>
    <row r="5" ht="15.75" spans="1:6">
      <c r="A5" s="1">
        <v>3</v>
      </c>
      <c r="B5" s="4"/>
      <c r="C5" s="3" t="s">
        <v>59</v>
      </c>
      <c r="D5" s="1">
        <v>235</v>
      </c>
      <c r="E5" s="1"/>
      <c r="F5" s="1"/>
    </row>
    <row r="6" ht="15.75" spans="1:6">
      <c r="A6" s="1">
        <v>4</v>
      </c>
      <c r="B6" s="4"/>
      <c r="C6" s="3" t="s">
        <v>59</v>
      </c>
      <c r="D6" s="1">
        <v>245</v>
      </c>
      <c r="E6" s="1"/>
      <c r="F6" s="1"/>
    </row>
    <row r="7" ht="15.75" spans="1:6">
      <c r="A7" s="1">
        <v>5</v>
      </c>
      <c r="B7" s="4"/>
      <c r="C7" s="1" t="s">
        <v>62</v>
      </c>
      <c r="D7" s="1">
        <v>350</v>
      </c>
      <c r="E7" s="1" t="s">
        <v>63</v>
      </c>
      <c r="F7" s="1" t="s">
        <v>64</v>
      </c>
    </row>
    <row r="8" ht="15.75" spans="1:6">
      <c r="A8" s="1">
        <v>6</v>
      </c>
      <c r="B8" s="4"/>
      <c r="C8" s="1" t="s">
        <v>62</v>
      </c>
      <c r="D8" s="1">
        <v>350</v>
      </c>
      <c r="E8" s="1"/>
      <c r="F8" s="1"/>
    </row>
    <row r="9" ht="15.75" spans="1:6">
      <c r="A9" s="1">
        <v>7</v>
      </c>
      <c r="B9" s="4"/>
      <c r="C9" s="1" t="s">
        <v>62</v>
      </c>
      <c r="D9" s="1">
        <v>260</v>
      </c>
      <c r="E9" s="1" t="s">
        <v>65</v>
      </c>
      <c r="F9" s="1" t="s">
        <v>66</v>
      </c>
    </row>
    <row r="10" ht="15.75" spans="1:6">
      <c r="A10" s="1">
        <v>8</v>
      </c>
      <c r="B10" s="4"/>
      <c r="C10" s="1" t="s">
        <v>62</v>
      </c>
      <c r="D10" s="1">
        <v>260</v>
      </c>
      <c r="E10" s="1"/>
      <c r="F10" s="1"/>
    </row>
    <row r="11" ht="15.75" spans="1:6">
      <c r="A11" s="1">
        <v>9</v>
      </c>
      <c r="B11" s="4"/>
      <c r="C11" s="1" t="s">
        <v>67</v>
      </c>
      <c r="D11" s="1">
        <v>155.62</v>
      </c>
      <c r="E11" s="1" t="s">
        <v>68</v>
      </c>
      <c r="F11" s="1" t="s">
        <v>69</v>
      </c>
    </row>
    <row r="12" ht="15.75" spans="1:6">
      <c r="A12" s="1">
        <v>10</v>
      </c>
      <c r="B12" s="4"/>
      <c r="C12" s="1" t="s">
        <v>67</v>
      </c>
      <c r="D12" s="1">
        <v>168.03</v>
      </c>
      <c r="E12" s="1" t="s">
        <v>70</v>
      </c>
      <c r="F12" s="1" t="s">
        <v>71</v>
      </c>
    </row>
    <row r="13" ht="15.75" spans="1:6">
      <c r="A13" s="1">
        <v>11</v>
      </c>
      <c r="B13" s="4"/>
      <c r="C13" s="1" t="s">
        <v>67</v>
      </c>
      <c r="D13" s="1">
        <v>167.49</v>
      </c>
      <c r="E13" s="1"/>
      <c r="F13" s="1"/>
    </row>
    <row r="14" ht="15.75" spans="1:6">
      <c r="A14" s="1">
        <v>12</v>
      </c>
      <c r="B14" s="4"/>
      <c r="C14" s="2" t="s">
        <v>67</v>
      </c>
      <c r="D14" s="5">
        <v>32.21</v>
      </c>
      <c r="E14" s="1" t="s">
        <v>72</v>
      </c>
      <c r="F14" s="6" t="s">
        <v>73</v>
      </c>
    </row>
    <row r="15" ht="15.75" spans="1:6">
      <c r="A15" s="1">
        <v>13</v>
      </c>
      <c r="B15" s="4"/>
      <c r="C15" s="4"/>
      <c r="D15" s="5">
        <v>11.19</v>
      </c>
      <c r="E15" s="1"/>
      <c r="F15" s="7"/>
    </row>
    <row r="16" ht="15.75" spans="1:6">
      <c r="A16" s="1">
        <v>14</v>
      </c>
      <c r="B16" s="4"/>
      <c r="C16" s="8"/>
      <c r="D16" s="5">
        <v>19.89</v>
      </c>
      <c r="E16" s="1"/>
      <c r="F16" s="9"/>
    </row>
    <row r="17" ht="15.75" spans="1:6">
      <c r="A17" s="1">
        <v>15</v>
      </c>
      <c r="B17" s="4"/>
      <c r="C17" s="3" t="s">
        <v>59</v>
      </c>
      <c r="D17" s="5">
        <v>32</v>
      </c>
      <c r="E17" s="1"/>
      <c r="F17" s="5" t="s">
        <v>74</v>
      </c>
    </row>
    <row r="18" ht="15.75" spans="1:6">
      <c r="A18" s="1">
        <v>16</v>
      </c>
      <c r="B18" s="4"/>
      <c r="C18" s="1" t="s">
        <v>67</v>
      </c>
      <c r="D18" s="5">
        <v>26.32</v>
      </c>
      <c r="E18" s="1"/>
      <c r="F18" s="5" t="s">
        <v>75</v>
      </c>
    </row>
    <row r="19" ht="15.75" spans="1:6">
      <c r="A19" s="1">
        <v>17</v>
      </c>
      <c r="B19" s="4"/>
      <c r="C19" s="2" t="s">
        <v>67</v>
      </c>
      <c r="D19" s="5">
        <v>16.88</v>
      </c>
      <c r="E19" s="1"/>
      <c r="F19" s="6" t="s">
        <v>76</v>
      </c>
    </row>
    <row r="20" ht="15.75" spans="1:6">
      <c r="A20" s="1">
        <v>18</v>
      </c>
      <c r="B20" s="4"/>
      <c r="C20" s="8"/>
      <c r="D20" s="5">
        <v>23.61</v>
      </c>
      <c r="E20" s="1"/>
      <c r="F20" s="9"/>
    </row>
    <row r="21" ht="15.75" spans="1:6">
      <c r="A21" s="1">
        <v>19</v>
      </c>
      <c r="B21" s="4"/>
      <c r="C21" s="3" t="s">
        <v>59</v>
      </c>
      <c r="D21" s="5">
        <v>59</v>
      </c>
      <c r="E21" s="1"/>
      <c r="F21" s="5" t="s">
        <v>77</v>
      </c>
    </row>
    <row r="22" ht="15.75" spans="1:6">
      <c r="A22" s="1">
        <v>20</v>
      </c>
      <c r="B22" s="4"/>
      <c r="C22" s="1" t="s">
        <v>67</v>
      </c>
      <c r="D22" s="5">
        <v>14.91</v>
      </c>
      <c r="E22" s="1"/>
      <c r="F22" s="5" t="s">
        <v>78</v>
      </c>
    </row>
    <row r="23" ht="15.75" spans="1:6">
      <c r="A23" s="1">
        <v>21</v>
      </c>
      <c r="B23" s="4"/>
      <c r="C23" s="1" t="s">
        <v>67</v>
      </c>
      <c r="D23" s="5">
        <v>45.02</v>
      </c>
      <c r="E23" s="1"/>
      <c r="F23" s="5" t="s">
        <v>79</v>
      </c>
    </row>
    <row r="24" ht="15.75" spans="1:6">
      <c r="A24" s="1">
        <v>22</v>
      </c>
      <c r="B24" s="4"/>
      <c r="C24" s="1" t="s">
        <v>67</v>
      </c>
      <c r="D24" s="5">
        <v>14.83</v>
      </c>
      <c r="E24" s="1"/>
      <c r="F24" s="5" t="s">
        <v>80</v>
      </c>
    </row>
    <row r="25" ht="15.75" spans="1:6">
      <c r="A25" s="1">
        <v>23</v>
      </c>
      <c r="B25" s="4"/>
      <c r="C25" s="1" t="s">
        <v>67</v>
      </c>
      <c r="D25" s="5">
        <v>23.22</v>
      </c>
      <c r="E25" s="1"/>
      <c r="F25" s="5" t="s">
        <v>81</v>
      </c>
    </row>
    <row r="26" ht="15.75" spans="1:6">
      <c r="A26" s="1">
        <v>24</v>
      </c>
      <c r="B26" s="8"/>
      <c r="C26" s="1" t="s">
        <v>67</v>
      </c>
      <c r="D26" s="5">
        <v>23.49</v>
      </c>
      <c r="E26" s="1"/>
      <c r="F26" s="5" t="s">
        <v>82</v>
      </c>
    </row>
    <row r="27" ht="15.75" spans="1:6">
      <c r="A27" s="1">
        <v>25</v>
      </c>
      <c r="B27" s="10" t="s">
        <v>83</v>
      </c>
      <c r="C27" s="1" t="s">
        <v>84</v>
      </c>
      <c r="D27" s="1">
        <v>688</v>
      </c>
      <c r="E27" s="11" t="s">
        <v>85</v>
      </c>
      <c r="F27" s="12"/>
    </row>
    <row r="28" ht="15.75" spans="1:6">
      <c r="A28" s="1">
        <v>26</v>
      </c>
      <c r="B28" s="13"/>
      <c r="C28" s="1" t="s">
        <v>84</v>
      </c>
      <c r="D28" s="1">
        <v>552</v>
      </c>
      <c r="E28" s="11" t="s">
        <v>86</v>
      </c>
      <c r="F28" s="12"/>
    </row>
    <row r="29" ht="15.75" spans="1:6">
      <c r="A29" s="1">
        <v>27</v>
      </c>
      <c r="B29" s="14" t="s">
        <v>87</v>
      </c>
      <c r="C29" s="1" t="s">
        <v>84</v>
      </c>
      <c r="D29" s="1">
        <v>990</v>
      </c>
      <c r="E29" s="11" t="s">
        <v>88</v>
      </c>
      <c r="F29" s="12"/>
    </row>
    <row r="30" spans="1:4">
      <c r="A30" s="15"/>
      <c r="B30" s="15"/>
      <c r="C30" s="15"/>
      <c r="D30" s="15">
        <f>SUM(D3:D29)</f>
        <v>5247.71</v>
      </c>
    </row>
  </sheetData>
  <mergeCells count="19">
    <mergeCell ref="E27:F27"/>
    <mergeCell ref="E28:F28"/>
    <mergeCell ref="E29:F29"/>
    <mergeCell ref="A30:C30"/>
    <mergeCell ref="B3:B26"/>
    <mergeCell ref="B27:B28"/>
    <mergeCell ref="C14:C16"/>
    <mergeCell ref="C19:C20"/>
    <mergeCell ref="E3:E6"/>
    <mergeCell ref="E7:E8"/>
    <mergeCell ref="E9:E10"/>
    <mergeCell ref="E12:E13"/>
    <mergeCell ref="E14:E26"/>
    <mergeCell ref="F3:F6"/>
    <mergeCell ref="F7:F8"/>
    <mergeCell ref="F9:F10"/>
    <mergeCell ref="F12:F13"/>
    <mergeCell ref="F14:F16"/>
    <mergeCell ref="F19:F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2024-01-23T03:01:07Z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