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080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<sst xmlns="http://schemas.openxmlformats.org/spreadsheetml/2006/main" count="117" uniqueCount="89">
  <si>
    <t>【借款报销单】</t>
  </si>
  <si>
    <t>团号：HMJB-230616-KRK294</t>
  </si>
  <si>
    <t>会议日期：6月16-18日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</si>
  <si>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</si>
  <si>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</si>
  <si>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</si>
  <si>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</si>
  <si>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</si>
  <si>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</si>
  <si>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</si>
  <si>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</si>
  <si>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</si>
  <si>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</si>
  <si>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</si>
  <si>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</si>
  <si>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</si>
  <si>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</si>
  <si>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</si>
  <si>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</si>
  <si>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</si>
  <si>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</si>
  <si>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</si>
  <si>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</si>
  <si>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</si>
  <si>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</si>
  <si>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</si>
  <si>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</si>
  <si>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</si>
  <si>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</si>
  <si>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</si>
  <si>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</si>
  <si>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</si>
  <si>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</si>
  <si>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</si>
  <si>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</si>
  <si>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</si>
  <si>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</si>
  <si>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</si>
  <si>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</si>
  <si>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</si>
  <si>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</si>
  <si>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</si>
  <si>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客户现场用餐支付以及现场采买费用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</si>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</sst>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7" activePane="bottomRight" state="frozen"/>
      <selection/>
      <selection pane="topRight"/>
      <selection pane="bottomLeft"/>
      <selection pane="bottomRight" activeCell="I58" sqref="I58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>
        <v>80000</v>
      </c>
      <c r="D45" s="76">
        <v>1</v>
      </c>
      <c r="E45" s="75">
        <f t="shared" si="2"/>
        <v>80000</v>
      </c>
      <c r="F45" s="97">
        <v>22723.5</v>
      </c>
      <c r="G45" s="75">
        <v>0</v>
      </c>
      <c r="H45" s="75">
        <f>F45+G45</f>
        <v>22723.5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80000</v>
      </c>
      <c r="D52" s="78">
        <f t="shared" ref="D52:E52" si="20">SUM(D45)</f>
        <v>1</v>
      </c>
      <c r="E52" s="78">
        <f t="shared" si="20"/>
        <v>80000</v>
      </c>
      <c r="F52" s="78">
        <f>SUM(F45:F51)</f>
        <v>22723.5</v>
      </c>
      <c r="G52" s="78">
        <f t="shared" ref="G52:H52" si="21">SUM(G45:G51)</f>
        <v>0</v>
      </c>
      <c r="H52" s="78">
        <f t="shared" si="21"/>
        <v>22723.5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80000</v>
      </c>
      <c r="D53" s="78">
        <f t="shared" ref="D53:H53" si="22">SUM(D52,D44,D40,D37,D32,D27,D24,D21,D16,D13)</f>
        <v>1</v>
      </c>
      <c r="E53" s="78">
        <f t="shared" si="22"/>
        <v>80000</v>
      </c>
      <c r="F53" s="78">
        <f t="shared" si="22"/>
        <v>22723.5</v>
      </c>
      <c r="G53" s="78">
        <f t="shared" si="22"/>
        <v>0</v>
      </c>
      <c r="H53" s="78">
        <f t="shared" si="22"/>
        <v>22723.5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80000</v>
      </c>
      <c r="B58" s="90"/>
      <c r="C58" s="90">
        <f>H53</f>
        <v>22723.5</v>
      </c>
      <c r="D58" s="90"/>
      <c r="E58" s="90">
        <f>F53</f>
        <v>22723.5</v>
      </c>
      <c r="F58" s="90"/>
      <c r="G58" s="90">
        <f>G53</f>
        <v>0</v>
      </c>
      <c r="H58" s="90"/>
      <c r="I58" s="109">
        <f>A58-C58</f>
        <v>57276.5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2014-04-18T00:52:00Z</dcterms:created>
  <cp:lastPrinted>2020-09-11T18:15:00Z</cp:lastPrinted>
  <dcterms:modified xsi:type="dcterms:W3CDTF">2023-11-24T20:11:38Z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1028-6.2.2.8394</vt:lpwstr>
  </property>
  <property fmtid="{D5CDD505-2E9C-101B-9397-08002B2CF9AE}" pid="3" name="ICV">
    <vt:lpwstr>48D7E0BF00A2B1C858F9E563E31CB91D</vt:lpwstr>
  </property>
</Properties>
</file>