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<sst xmlns="http://schemas.openxmlformats.org/spreadsheetml/2006/main" count="54" uniqueCount="54">
  <si>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</si>
  <si>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团号：HMJB-250913-YJS491</t>
  </si>
  <si>
    <t>2025.9.9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</si>
  <si>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</si>
  <si>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</si>
  <si>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</si>
  <si>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</si>
  <si>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</si>
  <si>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</si>
  <si>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</si>
  <si>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</si>
  <si>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</si>
  <si>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</si>
  <si>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</si>
  <si>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</si>
  <si>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</si>
  <si>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</si>
  <si>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</si>
  <si>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</si>
  <si>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</si>
  <si>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</si>
  <si>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</si>
  <si>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</si>
  <si>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</si>
  <si>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</si>
  <si>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</si>
  <si>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</si>
  <si>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</si>
  <si>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</si>
  <si>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</si>
  <si>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</si>
  <si>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</si>
  <si>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</si>
  <si>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</si>
  <si>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</si>
  <si>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</si>
  <si>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</si>
  <si>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</si>
  <si>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</si>
  <si>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</si>
  <si>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</si>
  <si>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</si>
  <si>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活动采买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</si>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</sst>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 wrapText="1"/>
    </xf>
    <xf numFmtId="0" fontId="7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74" zoomScaleNormal="74" workbookViewId="0">
      <selection activeCell="I14" sqref="I14"/>
    </sheetView>
  </sheetViews>
  <sheetFormatPr defaultColWidth="9" defaultRowHeight="21" customHeight="1"/>
  <cols>
    <col min="1" max="1" width="9" style="2"/>
    <col min="2" max="2" width="16.7727272727273" customWidth="1"/>
    <col min="3" max="3" width="13.1545454545455" style="3" customWidth="1"/>
    <col min="5" max="5" width="13.1545454545455" customWidth="1"/>
    <col min="6" max="6" width="14.8545454545455" customWidth="1"/>
    <col min="7" max="7" width="11.8454545454545" customWidth="1"/>
    <col min="8" max="8" width="16.7727272727273" customWidth="1"/>
    <col min="9" max="9" width="37.3272727272727" customWidth="1"/>
    <col min="10" max="10" width="39.472727272727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38" t="s">
        <v>2</v>
      </c>
    </row>
    <row r="5" customHeight="1" spans="8:10">
      <c r="H5" s="6"/>
      <c r="I5" s="6"/>
      <c r="J5" s="39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0"/>
      <c r="J8" s="41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0"/>
      <c r="J9" s="42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42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40"/>
      <c r="J11" s="42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40"/>
      <c r="J12" s="42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3"/>
      <c r="J13" s="44"/>
    </row>
    <row r="14" customHeight="1" spans="1:10">
      <c r="A14" s="20">
        <v>2</v>
      </c>
      <c r="B14" s="21" t="s">
        <v>18</v>
      </c>
      <c r="C14" s="22">
        <v>0</v>
      </c>
      <c r="D14" s="20"/>
      <c r="E14" s="23">
        <f>C14*D14</f>
        <v>0</v>
      </c>
      <c r="F14" s="24">
        <v>0</v>
      </c>
      <c r="G14" s="15">
        <v>0</v>
      </c>
      <c r="H14" s="15">
        <f>F14+G14</f>
        <v>0</v>
      </c>
      <c r="I14" s="40"/>
      <c r="J14" s="41" t="s">
        <v>19</v>
      </c>
    </row>
    <row r="15" customHeight="1" spans="1:10">
      <c r="A15" s="25"/>
      <c r="B15" s="26"/>
      <c r="C15" s="27"/>
      <c r="D15" s="25"/>
      <c r="E15" s="28"/>
      <c r="F15" s="15">
        <v>0</v>
      </c>
      <c r="G15" s="15">
        <v>0</v>
      </c>
      <c r="H15" s="15">
        <f t="shared" ref="H15" si="0">F15+G15</f>
        <v>0</v>
      </c>
      <c r="I15" s="40"/>
      <c r="J15" s="42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40"/>
      <c r="J17" s="45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40"/>
      <c r="J18" s="4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40"/>
      <c r="J19" s="46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40"/>
      <c r="J20" s="46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40"/>
      <c r="J21" s="46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0"/>
      <c r="J22" s="46"/>
    </row>
    <row r="23" s="1" customFormat="1" customHeight="1" spans="1:10">
      <c r="A23" s="17"/>
      <c r="B23" s="18" t="s">
        <v>23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43"/>
      <c r="J23" s="47"/>
    </row>
    <row r="24" customHeight="1" spans="1:10">
      <c r="A24" s="13">
        <v>4</v>
      </c>
      <c r="B24" s="14" t="s">
        <v>24</v>
      </c>
      <c r="C24" s="15">
        <v>0</v>
      </c>
      <c r="D24" s="16">
        <v>0</v>
      </c>
      <c r="E24" s="15">
        <f>C24*D24</f>
        <v>0</v>
      </c>
      <c r="F24" s="15">
        <v>0</v>
      </c>
      <c r="G24" s="15">
        <v>0</v>
      </c>
      <c r="H24" s="15">
        <v>0</v>
      </c>
      <c r="I24" s="40"/>
      <c r="J24" s="45" t="s">
        <v>25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40"/>
      <c r="J25" s="46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40"/>
      <c r="J26" s="46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40"/>
      <c r="J27" s="46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40"/>
      <c r="J28" s="46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2">F29+G29</f>
        <v>0</v>
      </c>
      <c r="I29" s="40"/>
      <c r="J29" s="46"/>
    </row>
    <row r="30" s="1" customFormat="1" customHeight="1" spans="1:10">
      <c r="A30" s="17"/>
      <c r="B30" s="18" t="s">
        <v>26</v>
      </c>
      <c r="C30" s="19">
        <f>SUM(C24)</f>
        <v>0</v>
      </c>
      <c r="D30" s="19">
        <f t="shared" ref="D30:E30" si="3">SUM(D24)</f>
        <v>0</v>
      </c>
      <c r="E30" s="19">
        <f t="shared" si="3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43"/>
      <c r="J30" s="47"/>
    </row>
    <row r="31" customHeight="1" spans="1:10">
      <c r="A31" s="20">
        <v>5</v>
      </c>
      <c r="B31" s="21" t="s">
        <v>27</v>
      </c>
      <c r="C31" s="21">
        <v>0</v>
      </c>
      <c r="D31" s="20">
        <v>0</v>
      </c>
      <c r="E31" s="23">
        <f>C31*D31</f>
        <v>0</v>
      </c>
      <c r="F31" s="15">
        <v>0</v>
      </c>
      <c r="G31" s="15">
        <v>0</v>
      </c>
      <c r="H31" s="15">
        <f t="shared" si="2"/>
        <v>0</v>
      </c>
      <c r="I31" s="48"/>
      <c r="J31" s="41" t="s">
        <v>28</v>
      </c>
    </row>
    <row r="32" customHeight="1" spans="1:10">
      <c r="A32" s="29"/>
      <c r="B32" s="30"/>
      <c r="C32" s="30"/>
      <c r="D32" s="29"/>
      <c r="E32" s="31"/>
      <c r="F32" s="15">
        <v>0</v>
      </c>
      <c r="G32" s="15">
        <v>0</v>
      </c>
      <c r="H32" s="15">
        <f t="shared" si="2"/>
        <v>0</v>
      </c>
      <c r="I32" s="40"/>
      <c r="J32" s="42"/>
    </row>
    <row r="33" customHeight="1" spans="1:10">
      <c r="A33" s="29"/>
      <c r="B33" s="30"/>
      <c r="C33" s="30"/>
      <c r="D33" s="29"/>
      <c r="E33" s="31"/>
      <c r="F33" s="15">
        <v>0</v>
      </c>
      <c r="G33" s="15">
        <v>0</v>
      </c>
      <c r="H33" s="15">
        <f t="shared" si="2"/>
        <v>0</v>
      </c>
      <c r="I33" s="48"/>
      <c r="J33" s="42"/>
    </row>
    <row r="34" customHeight="1" spans="1:10">
      <c r="A34" s="25"/>
      <c r="B34" s="26"/>
      <c r="C34" s="26"/>
      <c r="D34" s="25"/>
      <c r="E34" s="28"/>
      <c r="F34" s="15">
        <v>0</v>
      </c>
      <c r="G34" s="15">
        <v>0</v>
      </c>
      <c r="H34" s="15">
        <f t="shared" ref="H34" si="4">F34+G34</f>
        <v>0</v>
      </c>
      <c r="I34" s="48"/>
      <c r="J34" s="42"/>
    </row>
    <row r="35" s="1" customFormat="1" customHeight="1" spans="1:10">
      <c r="A35" s="17"/>
      <c r="B35" s="18" t="s">
        <v>29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43"/>
      <c r="J35" s="44"/>
    </row>
    <row r="36" customHeight="1" spans="1:10">
      <c r="A36" s="13">
        <v>6</v>
      </c>
      <c r="B36" s="14" t="s">
        <v>30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si="2"/>
        <v>0</v>
      </c>
      <c r="I36" s="48"/>
      <c r="J36" s="41" t="s">
        <v>31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40"/>
      <c r="J37" s="46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40"/>
      <c r="J38" s="46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40"/>
      <c r="J39" s="46"/>
    </row>
    <row r="40" s="1" customFormat="1" customHeight="1" spans="1:10">
      <c r="A40" s="17"/>
      <c r="B40" s="18" t="s">
        <v>32</v>
      </c>
      <c r="C40" s="19">
        <f>SUM(C36)</f>
        <v>0</v>
      </c>
      <c r="D40" s="19">
        <f t="shared" ref="D40:E40" si="5">SUM(D36)</f>
        <v>0</v>
      </c>
      <c r="E40" s="19">
        <f t="shared" si="5"/>
        <v>0</v>
      </c>
      <c r="F40" s="19">
        <f>SUM(F36:F39)</f>
        <v>0</v>
      </c>
      <c r="G40" s="19">
        <f t="shared" ref="G40:H40" si="6">SUM(G36:G39)</f>
        <v>0</v>
      </c>
      <c r="H40" s="19">
        <f t="shared" si="6"/>
        <v>0</v>
      </c>
      <c r="I40" s="43"/>
      <c r="J40" s="47"/>
    </row>
    <row r="41" customHeight="1" spans="1:10">
      <c r="A41" s="13">
        <v>7</v>
      </c>
      <c r="B41" s="14" t="s">
        <v>33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2"/>
        <v>0</v>
      </c>
      <c r="I41" s="40"/>
      <c r="J41" s="49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40"/>
      <c r="J42" s="5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40"/>
      <c r="J43" s="50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2"/>
        <v>0</v>
      </c>
      <c r="I44" s="40"/>
      <c r="J44" s="50"/>
    </row>
    <row r="45" s="1" customFormat="1" customHeight="1" spans="1:10">
      <c r="A45" s="17"/>
      <c r="B45" s="18" t="s">
        <v>34</v>
      </c>
      <c r="C45" s="19">
        <f>SUM(C41)</f>
        <v>0</v>
      </c>
      <c r="D45" s="19">
        <f t="shared" ref="D45:E45" si="7">SUM(D41)</f>
        <v>0</v>
      </c>
      <c r="E45" s="19">
        <f t="shared" si="7"/>
        <v>0</v>
      </c>
      <c r="F45" s="19">
        <f>SUM(F41:F44)</f>
        <v>0</v>
      </c>
      <c r="G45" s="19">
        <f t="shared" ref="G45:H45" si="8">SUM(G41:G44)</f>
        <v>0</v>
      </c>
      <c r="H45" s="19">
        <f t="shared" si="8"/>
        <v>0</v>
      </c>
      <c r="I45" s="43"/>
      <c r="J45" s="51"/>
    </row>
    <row r="46" customHeight="1" spans="1:10">
      <c r="A46" s="13">
        <v>8</v>
      </c>
      <c r="B46" s="14" t="s">
        <v>35</v>
      </c>
      <c r="C46" s="15">
        <v>0</v>
      </c>
      <c r="D46" s="16"/>
      <c r="E46" s="15">
        <f>C46*D46</f>
        <v>0</v>
      </c>
      <c r="F46" s="15">
        <v>0</v>
      </c>
      <c r="G46" s="15">
        <v>0</v>
      </c>
      <c r="H46" s="15">
        <f t="shared" si="2"/>
        <v>0</v>
      </c>
      <c r="I46" s="40"/>
      <c r="J46" s="45" t="s">
        <v>36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2"/>
        <v>0</v>
      </c>
      <c r="I47" s="40"/>
      <c r="J47" s="46"/>
    </row>
    <row r="48" s="1" customFormat="1" customHeight="1" spans="1:10">
      <c r="A48" s="17"/>
      <c r="B48" s="18" t="s">
        <v>37</v>
      </c>
      <c r="C48" s="19">
        <f>SUM(C46)</f>
        <v>0</v>
      </c>
      <c r="D48" s="19">
        <f t="shared" ref="D48:E48" si="9">SUM(D46)</f>
        <v>0</v>
      </c>
      <c r="E48" s="19">
        <f t="shared" si="9"/>
        <v>0</v>
      </c>
      <c r="F48" s="19">
        <f>SUM(F46:F47)</f>
        <v>0</v>
      </c>
      <c r="G48" s="19">
        <f t="shared" ref="G48:H48" si="10">SUM(G46:G47)</f>
        <v>0</v>
      </c>
      <c r="H48" s="19">
        <f t="shared" si="10"/>
        <v>0</v>
      </c>
      <c r="I48" s="43"/>
      <c r="J48" s="47"/>
    </row>
    <row r="49" customHeight="1" spans="1:10">
      <c r="A49" s="13">
        <v>9</v>
      </c>
      <c r="B49" s="14" t="s">
        <v>38</v>
      </c>
      <c r="C49" s="15">
        <v>0</v>
      </c>
      <c r="D49" s="16"/>
      <c r="E49" s="15">
        <f>C49*D49</f>
        <v>0</v>
      </c>
      <c r="F49" s="15">
        <v>0</v>
      </c>
      <c r="G49" s="15">
        <v>0</v>
      </c>
      <c r="H49" s="15">
        <f t="shared" si="2"/>
        <v>0</v>
      </c>
      <c r="I49" s="40"/>
      <c r="J49" s="41" t="s">
        <v>39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40"/>
      <c r="J50" s="42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2"/>
        <v>0</v>
      </c>
      <c r="I51" s="40"/>
      <c r="J51" s="42"/>
    </row>
    <row r="52" s="1" customFormat="1" customHeight="1" spans="1:10">
      <c r="A52" s="17"/>
      <c r="B52" s="18" t="s">
        <v>40</v>
      </c>
      <c r="C52" s="19">
        <f>SUM(C49)</f>
        <v>0</v>
      </c>
      <c r="D52" s="19">
        <f t="shared" ref="D52:E52" si="11">SUM(D49)</f>
        <v>0</v>
      </c>
      <c r="E52" s="19">
        <f t="shared" si="11"/>
        <v>0</v>
      </c>
      <c r="F52" s="19">
        <f>SUM(F49:F51)</f>
        <v>0</v>
      </c>
      <c r="G52" s="19">
        <f t="shared" ref="G52:H52" si="12">SUM(G49:G51)</f>
        <v>0</v>
      </c>
      <c r="H52" s="19">
        <f t="shared" si="12"/>
        <v>0</v>
      </c>
      <c r="I52" s="43"/>
      <c r="J52" s="44"/>
    </row>
    <row r="53" customHeight="1" spans="1:10">
      <c r="A53" s="20">
        <v>10</v>
      </c>
      <c r="B53" s="14" t="s">
        <v>41</v>
      </c>
      <c r="C53" s="15">
        <v>20000</v>
      </c>
      <c r="D53" s="16">
        <v>1</v>
      </c>
      <c r="E53" s="15">
        <f>C53*D53</f>
        <v>20000</v>
      </c>
      <c r="F53" s="15">
        <v>0</v>
      </c>
      <c r="G53" s="15">
        <v>0</v>
      </c>
      <c r="H53" s="15">
        <f>F53+G53</f>
        <v>0</v>
      </c>
      <c r="I53" s="52"/>
      <c r="J53" s="49" t="s">
        <v>42</v>
      </c>
    </row>
    <row r="54" customHeight="1" spans="1:10">
      <c r="A54" s="29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52"/>
      <c r="J54" s="50"/>
    </row>
    <row r="55" ht="22" customHeight="1" spans="1:10">
      <c r="A55" s="29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53"/>
      <c r="J55" s="50"/>
    </row>
    <row r="56" customHeight="1" spans="1:10">
      <c r="A56" s="29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52"/>
      <c r="J56" s="50"/>
    </row>
    <row r="57" customHeight="1" spans="1:10">
      <c r="A57" s="29"/>
      <c r="B57" s="14"/>
      <c r="C57" s="15"/>
      <c r="D57" s="16"/>
      <c r="E57" s="15"/>
      <c r="F57" s="15">
        <v>0</v>
      </c>
      <c r="G57" s="15">
        <v>0</v>
      </c>
      <c r="H57" s="15">
        <f>F57+G57</f>
        <v>0</v>
      </c>
      <c r="I57" s="52"/>
      <c r="J57" s="50"/>
    </row>
    <row r="58" s="1" customFormat="1" customHeight="1" spans="1:10">
      <c r="A58" s="17"/>
      <c r="B58" s="18" t="s">
        <v>43</v>
      </c>
      <c r="C58" s="19">
        <f>SUM(C53)</f>
        <v>20000</v>
      </c>
      <c r="D58" s="19">
        <f t="shared" ref="D58:E58" si="13">SUM(D53)</f>
        <v>1</v>
      </c>
      <c r="E58" s="19">
        <f t="shared" si="13"/>
        <v>20000</v>
      </c>
      <c r="F58" s="19">
        <f>SUM(F53:F57)</f>
        <v>0</v>
      </c>
      <c r="G58" s="19">
        <f>SUM(G53:G57)</f>
        <v>0</v>
      </c>
      <c r="H58" s="19">
        <f>SUM(H53:H57)</f>
        <v>0</v>
      </c>
      <c r="I58" s="43"/>
      <c r="J58" s="51"/>
    </row>
    <row r="59" customHeight="1" spans="1:10">
      <c r="A59" s="17"/>
      <c r="B59" s="18" t="s">
        <v>44</v>
      </c>
      <c r="C59" s="19">
        <f t="shared" ref="C59:H59" si="14">SUM(C58,C52,C48,C45,C40,C35,C30,C23,C16,C13)</f>
        <v>20000</v>
      </c>
      <c r="D59" s="19">
        <f t="shared" si="14"/>
        <v>1</v>
      </c>
      <c r="E59" s="19">
        <f t="shared" si="14"/>
        <v>20000</v>
      </c>
      <c r="F59" s="19">
        <f t="shared" si="14"/>
        <v>0</v>
      </c>
      <c r="G59" s="19">
        <f t="shared" si="14"/>
        <v>0</v>
      </c>
      <c r="H59" s="19">
        <f t="shared" si="14"/>
        <v>0</v>
      </c>
      <c r="I59" s="43"/>
      <c r="J59" s="54"/>
    </row>
    <row r="63" customHeight="1" spans="1:9">
      <c r="A63" s="32" t="s">
        <v>45</v>
      </c>
      <c r="B63" s="33"/>
      <c r="C63" s="34" t="s">
        <v>46</v>
      </c>
      <c r="D63" s="34"/>
      <c r="E63" s="34" t="s">
        <v>47</v>
      </c>
      <c r="F63" s="34"/>
      <c r="G63" s="34" t="s">
        <v>48</v>
      </c>
      <c r="H63" s="34"/>
      <c r="I63" s="55" t="s">
        <v>49</v>
      </c>
    </row>
    <row r="64" customHeight="1" spans="1:9">
      <c r="A64" s="35">
        <v>0</v>
      </c>
      <c r="B64" s="36"/>
      <c r="C64" s="36">
        <f>H59</f>
        <v>0</v>
      </c>
      <c r="D64" s="36"/>
      <c r="E64" s="36">
        <f>F59</f>
        <v>0</v>
      </c>
      <c r="F64" s="36"/>
      <c r="G64" s="36">
        <f>G59</f>
        <v>0</v>
      </c>
      <c r="H64" s="36"/>
      <c r="I64" s="56">
        <f>A64-C64</f>
        <v>0</v>
      </c>
    </row>
    <row r="66" customHeight="1" spans="1:9">
      <c r="A66" s="57" t="s">
        <v>50</v>
      </c>
      <c r="B66" s="1"/>
      <c r="C66" s="58" t="s">
        <v>51</v>
      </c>
      <c r="D66" s="57"/>
      <c r="E66" s="57" t="s">
        <v>52</v>
      </c>
      <c r="F66" s="57"/>
      <c r="G66" s="57" t="s">
        <v>53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倷予良忱.</cp:lastModifiedBy>
  <dcterms:created xsi:type="dcterms:W3CDTF">2014-05-01T00:52:00Z</dcterms:created>
  <cp:lastPrinted>2022-07-29T00:17:00Z</cp:lastPrinted>
  <dcterms:modified xsi:type="dcterms:W3CDTF">2025-09-09T10:46:48Z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D2308A4805CF4DD79226ACA30AF13AA2_13</vt:lpwstr>
  </property>
</Properties>
</file>