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<sst xmlns="http://schemas.openxmlformats.org/spreadsheetml/2006/main" count="95">
  <si>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</si>
  <si>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团号：HMQA-180926-BAK711</t>
  </si>
  <si>
    <t>会议日期：2018/9/26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</si>
  <si>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</si>
  <si>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</si>
  <si>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</si>
  <si>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</si>
  <si>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</si>
  <si>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</si>
  <si>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</si>
  <si>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</si>
  <si>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</si>
  <si>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</si>
  <si>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</si>
  <si>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</si>
  <si>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</si>
  <si>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机票，去哪儿平台出票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</si>
  <si>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</si>
  <si>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</si>
  <si>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</si>
  <si>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</si>
  <si>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</si>
  <si>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</si>
  <si>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</si>
  <si>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</si>
  <si>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</si>
  <si>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</si>
  <si>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</si>
  <si>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</si>
  <si>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</si>
  <si>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</si>
  <si>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</si>
  <si>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</si>
  <si>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</si>
  <si>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</si>
  <si>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</si>
  <si>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</si>
  <si>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</si>
  <si>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</si>
  <si>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</si>
  <si>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</si>
  <si>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</si>
  <si>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</si>
  <si>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</si>
  <si>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</si>
  <si>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</si>
  <si>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</si>
  <si>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少额房费尾款，微信支付，尽快开发票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</si>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</sst>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C1" workbookViewId="0">
      <selection activeCell="K8" sqref="K8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1905.5</v>
      </c>
      <c r="G8" s="65"/>
      <c r="H8" s="65">
        <f t="shared" ref="H8:H45" si="0">F8+G8</f>
        <v>1905.5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1905.5</v>
      </c>
      <c r="G13" s="69">
        <f t="shared" ref="G13:H13" si="1">SUM(G8:G12)</f>
        <v>0</v>
      </c>
      <c r="H13" s="69">
        <f t="shared" si="1"/>
        <v>1905.5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>
        <v>11581.24</v>
      </c>
      <c r="G22" s="65">
        <v>0</v>
      </c>
      <c r="H22" s="65">
        <f t="shared" si="0"/>
        <v>11581.24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11581.24</v>
      </c>
      <c r="G24" s="69">
        <f t="shared" ref="G24:H24" si="7">SUM(G22:G23)</f>
        <v>0</v>
      </c>
      <c r="H24" s="69">
        <f t="shared" si="7"/>
        <v>11581.24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38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>
        <v>70</v>
      </c>
      <c r="G45" s="65">
        <v>0</v>
      </c>
      <c r="H45" s="65">
        <f t="shared" si="0"/>
        <v>70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70</v>
      </c>
      <c r="G52" s="69">
        <f t="shared" ref="G52:H52" si="21">SUM(G45:G51)</f>
        <v>0</v>
      </c>
      <c r="H52" s="69">
        <f t="shared" si="21"/>
        <v>70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13556.74</v>
      </c>
      <c r="G53" s="69">
        <f t="shared" si="22"/>
        <v>0</v>
      </c>
      <c r="H53" s="69">
        <f t="shared" si="22"/>
        <v>13556.74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13556.74</v>
      </c>
      <c r="D58" s="81"/>
      <c r="E58" s="81">
        <f>F53</f>
        <v>13556.74</v>
      </c>
      <c r="F58" s="81"/>
      <c r="G58" s="81">
        <f>G53</f>
        <v>0</v>
      </c>
      <c r="H58" s="81"/>
      <c r="I58" s="99">
        <f>A58-C58</f>
        <v>-13556.74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56</v>
      </c>
      <c r="E23" s="17"/>
      <c r="F23" s="17" t="s">
        <v>57</v>
      </c>
      <c r="G23" s="17" t="s">
        <v>89</v>
      </c>
      <c r="H23" s="17"/>
      <c r="I23" s="17"/>
      <c r="J23" s="17" t="s">
        <v>59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57</v>
      </c>
      <c r="G38" s="17" t="s">
        <v>89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2018-10-27T17:41:21Z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