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员工差旅明细!$A$1:$K$23</definedName>
  </definedNames>
  <calcPr calcId="144525" concurrentCalc="0"/>
</workbook>
</file>

<file path=xl/sharedStrings.xml><?xml version="1.0" encoding="utf-8"?>
<sst xmlns="http://schemas.openxmlformats.org/spreadsheetml/2006/main" count="146" uniqueCount="116">
  <si>
    <t>【借款报销单】</t>
  </si>
  <si>
    <t>团号： HMZA-221014-ZJT696</t>
  </si>
  <si>
    <t>会议日期：10月14日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</si>
  <si>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</si>
  <si>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</si>
  <si>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</si>
  <si>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</si>
  <si>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</si>
  <si>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</si>
  <si>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</si>
  <si>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</si>
  <si>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</si>
  <si>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</si>
  <si>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</si>
  <si>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</si>
  <si>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</si>
  <si>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</si>
  <si>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</si>
  <si>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</si>
  <si>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</si>
  <si>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</si>
  <si>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</si>
  <si>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</si>
  <si>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</si>
  <si>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</si>
  <si>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</si>
  <si>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</si>
  <si>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</si>
  <si>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</si>
  <si>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</si>
  <si>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</si>
  <si>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</si>
  <si>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</si>
  <si>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</si>
  <si>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</si>
  <si>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</si>
  <si>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</si>
  <si>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</si>
  <si>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</si>
  <si>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</si>
  <si>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</si>
  <si>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</si>
  <si>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快递费用</t>
  </si>
  <si>
    <t>垫付住宿费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</si>
  <si>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</si>
  <si>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</si>
  <si>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</si>
  <si>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</si>
  <si>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</si>
  <si>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</si>
  <si>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</si>
  <si>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</si>
  <si>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</si>
  <si>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</si>
  <si>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</si>
  <si>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</si>
  <si>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</si>
  <si>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张蓉蓉</t>
  </si>
  <si>
    <t>职位:</t>
  </si>
  <si>
    <t>企划部</t>
  </si>
  <si>
    <t>发生地:</t>
  </si>
  <si>
    <t>北京</t>
  </si>
  <si>
    <t>部门:</t>
  </si>
  <si>
    <t>发生日期:</t>
  </si>
  <si>
    <t>10月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</si>
  <si>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</si>
  <si>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</si>
  <si>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</si>
  <si>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</si>
  <si>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</si>
  <si>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</si>
  <si>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</si>
  <si>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</si>
  <si>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停车费报销</t>
  </si>
  <si>
    <t>高原垫付停车费报销</t>
  </si>
  <si>
    <t>施维雅公司大楼地下停车场</t>
  </si>
  <si>
    <t>打车费报销</t>
  </si>
  <si>
    <t>张蓉蓉打车费报销</t>
  </si>
  <si>
    <t>餐费报销</t>
  </si>
  <si>
    <t>张蓉蓉垫付餐费报销</t>
  </si>
  <si>
    <t>咖啡</t>
  </si>
  <si>
    <t>现地采买</t>
  </si>
  <si>
    <t>张蓉蓉垫付报销</t>
  </si>
  <si>
    <t>方便食品</t>
  </si>
  <si>
    <t>星巴克</t>
  </si>
  <si>
    <t>补票金额</t>
  </si>
  <si>
    <t>报销总金额</t>
  </si>
  <si>
    <t>报销人:</t>
  </si>
  <si>
    <t>合规:</t>
  </si>
  <si>
    <t>【费用报销单】</t>
  </si>
  <si>
    <t>报销金额</t>
  </si>
  <si>
    <t>差旅费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</si>
  <si>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</si>
  <si>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</si>
  <si>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</si>
  <si>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</si>
  <si>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</si>
  <si>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餐费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</si>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</sst>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6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176" fontId="8" fillId="6" borderId="15" xfId="0" applyNumberFormat="1" applyFont="1" applyFill="1" applyBorder="1" applyAlignment="1">
      <alignment horizontal="center" vertical="center"/>
    </xf>
    <xf numFmtId="176" fontId="8" fillId="7" borderId="15" xfId="0" applyNumberFormat="1" applyFont="1" applyFill="1" applyBorder="1" applyAlignment="1">
      <alignment horizontal="center" vertical="center"/>
    </xf>
    <xf numFmtId="180" fontId="8" fillId="6" borderId="15" xfId="0" applyNumberFormat="1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7" fillId="8" borderId="15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180" fontId="7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179" fontId="9" fillId="3" borderId="6" xfId="0" applyNumberFormat="1" applyFont="1" applyFill="1" applyBorder="1" applyAlignment="1">
      <alignment horizontal="center" vertical="center"/>
    </xf>
    <xf numFmtId="179" fontId="9" fillId="3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8" borderId="15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10" fillId="0" borderId="15" xfId="0" applyFont="1" applyBorder="1">
      <alignment vertical="center"/>
    </xf>
    <xf numFmtId="0" fontId="8" fillId="9" borderId="15" xfId="0" applyFont="1" applyFill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5"/>
  <sheetViews>
    <sheetView zoomScale="106" zoomScaleNormal="106" topLeftCell="A46" workbookViewId="0">
      <selection activeCell="J41" sqref="J41"/>
    </sheetView>
  </sheetViews>
  <sheetFormatPr defaultColWidth="9" defaultRowHeight="21" customHeight="1"/>
  <cols>
    <col min="1" max="1" width="9" style="78"/>
    <col min="2" max="2" width="16.75" customWidth="1"/>
    <col min="3" max="3" width="14.1296296296296" style="79" customWidth="1"/>
    <col min="5" max="5" width="13" customWidth="1"/>
    <col min="6" max="6" width="12.8796296296296" customWidth="1"/>
    <col min="7" max="7" width="10.3796296296296"/>
    <col min="8" max="8" width="15.8796296296296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2"/>
      <c r="J2" s="112"/>
      <c r="K2" s="112"/>
      <c r="L2" s="112"/>
    </row>
    <row r="4" customHeight="1" spans="8:10">
      <c r="H4" s="80" t="s">
        <v>1</v>
      </c>
      <c r="I4" s="80"/>
      <c r="J4" s="80" t="s">
        <v>2</v>
      </c>
    </row>
    <row r="5" customHeight="1" spans="8:10">
      <c r="H5" s="81"/>
      <c r="I5" s="81"/>
      <c r="J5" s="81"/>
    </row>
    <row r="6" customHeight="1" spans="1:10">
      <c r="A6" s="82" t="s">
        <v>3</v>
      </c>
      <c r="B6" s="83" t="s">
        <v>4</v>
      </c>
      <c r="C6" s="84" t="s">
        <v>5</v>
      </c>
      <c r="D6" s="84"/>
      <c r="E6" s="84"/>
      <c r="F6" s="85" t="s">
        <v>6</v>
      </c>
      <c r="G6" s="85"/>
      <c r="H6" s="85"/>
      <c r="I6" s="85"/>
      <c r="J6" s="83" t="s">
        <v>7</v>
      </c>
    </row>
    <row r="7" customHeight="1" spans="1:10">
      <c r="A7" s="82"/>
      <c r="B7" s="83"/>
      <c r="C7" s="86" t="s">
        <v>8</v>
      </c>
      <c r="D7" s="87" t="s">
        <v>9</v>
      </c>
      <c r="E7" s="84" t="s">
        <v>10</v>
      </c>
      <c r="F7" s="85" t="s">
        <v>11</v>
      </c>
      <c r="G7" s="85" t="s">
        <v>12</v>
      </c>
      <c r="H7" s="85" t="s">
        <v>13</v>
      </c>
      <c r="I7" s="85" t="s">
        <v>14</v>
      </c>
      <c r="J7" s="83"/>
    </row>
    <row r="8" customHeight="1" spans="1:10">
      <c r="A8" s="88">
        <v>1</v>
      </c>
      <c r="B8" s="89" t="s">
        <v>15</v>
      </c>
      <c r="C8" s="90">
        <v>0</v>
      </c>
      <c r="D8" s="91"/>
      <c r="E8" s="90">
        <f>C8*D8</f>
        <v>0</v>
      </c>
      <c r="F8" s="90">
        <v>0</v>
      </c>
      <c r="G8" s="90">
        <v>0</v>
      </c>
      <c r="H8" s="90">
        <f>F8+G8</f>
        <v>0</v>
      </c>
      <c r="I8" s="113"/>
      <c r="J8" s="114" t="s">
        <v>16</v>
      </c>
    </row>
    <row r="9" customHeight="1" spans="1:10">
      <c r="A9" s="88"/>
      <c r="B9" s="89"/>
      <c r="C9" s="90"/>
      <c r="D9" s="91"/>
      <c r="E9" s="90"/>
      <c r="F9" s="90">
        <v>0</v>
      </c>
      <c r="G9" s="90">
        <v>0</v>
      </c>
      <c r="H9" s="90">
        <f>F9+G9</f>
        <v>0</v>
      </c>
      <c r="I9" s="113"/>
      <c r="J9" s="115"/>
    </row>
    <row r="10" s="77" customFormat="1" customHeight="1" spans="1:10">
      <c r="A10" s="92"/>
      <c r="B10" s="93" t="s">
        <v>17</v>
      </c>
      <c r="C10" s="94">
        <f>SUM(C8)</f>
        <v>0</v>
      </c>
      <c r="D10" s="94">
        <f>SUM(D8)</f>
        <v>0</v>
      </c>
      <c r="E10" s="94">
        <f>SUM(E8)</f>
        <v>0</v>
      </c>
      <c r="F10" s="94">
        <f>SUM(F8:F9)</f>
        <v>0</v>
      </c>
      <c r="G10" s="94">
        <f>SUM(G8:G9)</f>
        <v>0</v>
      </c>
      <c r="H10" s="94">
        <f>SUM(H8:H9)</f>
        <v>0</v>
      </c>
      <c r="I10" s="116"/>
      <c r="J10" s="117"/>
    </row>
    <row r="11" customHeight="1" spans="1:10">
      <c r="A11" s="95">
        <v>2</v>
      </c>
      <c r="B11" s="96" t="s">
        <v>18</v>
      </c>
      <c r="C11" s="97">
        <v>0</v>
      </c>
      <c r="D11" s="95"/>
      <c r="E11" s="97">
        <f>C11*D11</f>
        <v>0</v>
      </c>
      <c r="F11" s="90">
        <v>0</v>
      </c>
      <c r="G11" s="90">
        <v>0</v>
      </c>
      <c r="H11" s="90">
        <f>F11+G11</f>
        <v>0</v>
      </c>
      <c r="I11" s="113"/>
      <c r="J11" s="114" t="s">
        <v>19</v>
      </c>
    </row>
    <row r="12" customHeight="1" spans="1:10">
      <c r="A12" s="98"/>
      <c r="B12" s="99"/>
      <c r="C12" s="100"/>
      <c r="D12" s="98"/>
      <c r="E12" s="100"/>
      <c r="F12" s="90">
        <v>0</v>
      </c>
      <c r="G12" s="90">
        <v>0</v>
      </c>
      <c r="H12" s="90">
        <f t="shared" ref="H12" si="0">F12+G12</f>
        <v>0</v>
      </c>
      <c r="I12" s="113"/>
      <c r="J12" s="115"/>
    </row>
    <row r="13" s="77" customFormat="1" customHeight="1" spans="1:10">
      <c r="A13" s="92"/>
      <c r="B13" s="93" t="s">
        <v>20</v>
      </c>
      <c r="C13" s="94">
        <f>SUM(C11)</f>
        <v>0</v>
      </c>
      <c r="D13" s="94">
        <f>SUM(D11)</f>
        <v>0</v>
      </c>
      <c r="E13" s="94">
        <f>SUM(E11)</f>
        <v>0</v>
      </c>
      <c r="F13" s="94">
        <f>SUM(F11:F12)</f>
        <v>0</v>
      </c>
      <c r="G13" s="94">
        <f>SUM(G11:G12)</f>
        <v>0</v>
      </c>
      <c r="H13" s="94">
        <f>SUM(H11:H12)</f>
        <v>0</v>
      </c>
      <c r="I13" s="116"/>
      <c r="J13" s="117"/>
    </row>
    <row r="14" customHeight="1" spans="1:10">
      <c r="A14" s="88">
        <v>3</v>
      </c>
      <c r="B14" s="89" t="s">
        <v>21</v>
      </c>
      <c r="C14" s="90">
        <v>0</v>
      </c>
      <c r="D14" s="91"/>
      <c r="E14" s="90">
        <f>C14*D14</f>
        <v>0</v>
      </c>
      <c r="F14" s="90">
        <v>0</v>
      </c>
      <c r="G14" s="90">
        <v>0</v>
      </c>
      <c r="H14" s="90">
        <f>F14+G14</f>
        <v>0</v>
      </c>
      <c r="I14" s="113"/>
      <c r="J14" s="118" t="s">
        <v>22</v>
      </c>
    </row>
    <row r="15" customHeight="1" spans="1:10">
      <c r="A15" s="88"/>
      <c r="B15" s="89"/>
      <c r="C15" s="90"/>
      <c r="D15" s="91"/>
      <c r="E15" s="90"/>
      <c r="F15" s="90">
        <v>0</v>
      </c>
      <c r="G15" s="90">
        <v>0</v>
      </c>
      <c r="H15" s="90">
        <f>F15+G15</f>
        <v>0</v>
      </c>
      <c r="I15" s="113"/>
      <c r="J15" s="119"/>
    </row>
    <row r="16" s="77" customFormat="1" customHeight="1" spans="1:10">
      <c r="A16" s="92"/>
      <c r="B16" s="93" t="s">
        <v>23</v>
      </c>
      <c r="C16" s="94">
        <f>SUM(C14)</f>
        <v>0</v>
      </c>
      <c r="D16" s="94">
        <f t="shared" ref="D16:E16" si="1">SUM(D14)</f>
        <v>0</v>
      </c>
      <c r="E16" s="94">
        <f t="shared" si="1"/>
        <v>0</v>
      </c>
      <c r="F16" s="94">
        <f>SUM(F14:F15)</f>
        <v>0</v>
      </c>
      <c r="G16" s="94">
        <f>SUM(G14:G15)</f>
        <v>0</v>
      </c>
      <c r="H16" s="94">
        <f>SUM(H14:H15)</f>
        <v>0</v>
      </c>
      <c r="I16" s="116"/>
      <c r="J16" s="120"/>
    </row>
    <row r="17" customHeight="1" spans="1:10">
      <c r="A17" s="88">
        <v>4</v>
      </c>
      <c r="B17" s="89" t="s">
        <v>24</v>
      </c>
      <c r="C17" s="90">
        <v>0</v>
      </c>
      <c r="D17" s="91"/>
      <c r="E17" s="90">
        <f>C17*D17</f>
        <v>0</v>
      </c>
      <c r="F17" s="90"/>
      <c r="G17" s="90"/>
      <c r="H17" s="90"/>
      <c r="I17" s="113"/>
      <c r="J17" s="118" t="s">
        <v>25</v>
      </c>
    </row>
    <row r="18" customHeight="1" spans="1:10">
      <c r="A18" s="88"/>
      <c r="B18" s="89"/>
      <c r="C18" s="90"/>
      <c r="D18" s="91"/>
      <c r="E18" s="90"/>
      <c r="F18" s="90"/>
      <c r="G18" s="90"/>
      <c r="H18" s="90"/>
      <c r="I18" s="113"/>
      <c r="J18" s="119"/>
    </row>
    <row r="19" s="77" customFormat="1" customHeight="1" spans="1:10">
      <c r="A19" s="92"/>
      <c r="B19" s="93" t="s">
        <v>26</v>
      </c>
      <c r="C19" s="94">
        <f>SUM(C17)</f>
        <v>0</v>
      </c>
      <c r="D19" s="94">
        <f t="shared" ref="D19:E19" si="2">SUM(D17)</f>
        <v>0</v>
      </c>
      <c r="E19" s="94">
        <f t="shared" si="2"/>
        <v>0</v>
      </c>
      <c r="F19" s="94">
        <f>SUM(F17:F18)</f>
        <v>0</v>
      </c>
      <c r="G19" s="94">
        <f>SUM(G17:G18)</f>
        <v>0</v>
      </c>
      <c r="H19" s="94">
        <f>SUM(H17:H18)</f>
        <v>0</v>
      </c>
      <c r="I19" s="116"/>
      <c r="J19" s="120"/>
    </row>
    <row r="20" customHeight="1" spans="1:10">
      <c r="A20" s="95">
        <v>5</v>
      </c>
      <c r="B20" s="96" t="s">
        <v>27</v>
      </c>
      <c r="C20" s="97"/>
      <c r="D20" s="95"/>
      <c r="E20" s="97">
        <f>C20*D20</f>
        <v>0</v>
      </c>
      <c r="F20" s="90"/>
      <c r="G20" s="90"/>
      <c r="H20" s="90"/>
      <c r="I20" s="113"/>
      <c r="J20" s="114" t="s">
        <v>28</v>
      </c>
    </row>
    <row r="21" s="77" customFormat="1" customHeight="1" spans="1:10">
      <c r="A21" s="92"/>
      <c r="B21" s="93" t="s">
        <v>29</v>
      </c>
      <c r="C21" s="94">
        <f>SUM(C20)</f>
        <v>0</v>
      </c>
      <c r="D21" s="94">
        <f t="shared" ref="D21:E21" si="3">SUM(D20)</f>
        <v>0</v>
      </c>
      <c r="E21" s="94">
        <f t="shared" si="3"/>
        <v>0</v>
      </c>
      <c r="F21" s="94">
        <f>SUM(F20:F20)</f>
        <v>0</v>
      </c>
      <c r="G21" s="94">
        <f>SUM(G20:G20)</f>
        <v>0</v>
      </c>
      <c r="H21" s="94">
        <f>SUM(H20:H20)</f>
        <v>0</v>
      </c>
      <c r="I21" s="116"/>
      <c r="J21" s="117"/>
    </row>
    <row r="22" customHeight="1" spans="1:10">
      <c r="A22" s="88">
        <v>6</v>
      </c>
      <c r="B22" s="89" t="s">
        <v>30</v>
      </c>
      <c r="C22" s="90">
        <v>0</v>
      </c>
      <c r="D22" s="91"/>
      <c r="E22" s="90">
        <f>C22*D22</f>
        <v>0</v>
      </c>
      <c r="F22" s="90">
        <v>0</v>
      </c>
      <c r="G22" s="90">
        <v>0</v>
      </c>
      <c r="H22" s="90">
        <f>F22+G22</f>
        <v>0</v>
      </c>
      <c r="I22" s="113"/>
      <c r="J22" s="114" t="s">
        <v>31</v>
      </c>
    </row>
    <row r="23" s="77" customFormat="1" customHeight="1" spans="1:10">
      <c r="A23" s="92"/>
      <c r="B23" s="93" t="s">
        <v>32</v>
      </c>
      <c r="C23" s="94">
        <f>SUM(C22)</f>
        <v>0</v>
      </c>
      <c r="D23" s="94">
        <f t="shared" ref="D23:E23" si="4">SUM(D22)</f>
        <v>0</v>
      </c>
      <c r="E23" s="94">
        <f t="shared" si="4"/>
        <v>0</v>
      </c>
      <c r="F23" s="94">
        <f>SUM(F22:F22)</f>
        <v>0</v>
      </c>
      <c r="G23" s="94">
        <f>SUM(G22:G22)</f>
        <v>0</v>
      </c>
      <c r="H23" s="94">
        <f>SUM(H22:H22)</f>
        <v>0</v>
      </c>
      <c r="I23" s="116"/>
      <c r="J23" s="120"/>
    </row>
    <row r="24" customHeight="1" spans="1:10">
      <c r="A24" s="88">
        <v>7</v>
      </c>
      <c r="B24" s="89" t="s">
        <v>33</v>
      </c>
      <c r="C24" s="90">
        <v>0</v>
      </c>
      <c r="D24" s="91"/>
      <c r="E24" s="90">
        <f>C24*D24</f>
        <v>0</v>
      </c>
      <c r="F24" s="90">
        <v>0</v>
      </c>
      <c r="G24" s="90">
        <v>0</v>
      </c>
      <c r="H24" s="90">
        <f>F24+G24</f>
        <v>0</v>
      </c>
      <c r="I24" s="113"/>
      <c r="J24" s="121"/>
    </row>
    <row r="25" customHeight="1" spans="1:10">
      <c r="A25" s="88"/>
      <c r="B25" s="89"/>
      <c r="C25" s="90"/>
      <c r="D25" s="91"/>
      <c r="E25" s="90"/>
      <c r="F25" s="90">
        <v>0</v>
      </c>
      <c r="G25" s="90">
        <v>0</v>
      </c>
      <c r="H25" s="90">
        <f>F25+G25</f>
        <v>0</v>
      </c>
      <c r="I25" s="113"/>
      <c r="J25" s="122"/>
    </row>
    <row r="26" s="77" customFormat="1" customHeight="1" spans="1:10">
      <c r="A26" s="92"/>
      <c r="B26" s="93" t="s">
        <v>34</v>
      </c>
      <c r="C26" s="94">
        <f>SUM(C24)</f>
        <v>0</v>
      </c>
      <c r="D26" s="94">
        <f t="shared" ref="D26:E26" si="5">SUM(D24)</f>
        <v>0</v>
      </c>
      <c r="E26" s="94">
        <f t="shared" si="5"/>
        <v>0</v>
      </c>
      <c r="F26" s="94">
        <f>SUM(F24:F25)</f>
        <v>0</v>
      </c>
      <c r="G26" s="94">
        <f>SUM(G24:G25)</f>
        <v>0</v>
      </c>
      <c r="H26" s="94">
        <f>SUM(H24:H25)</f>
        <v>0</v>
      </c>
      <c r="I26" s="116"/>
      <c r="J26" s="123"/>
    </row>
    <row r="27" customHeight="1" spans="1:10">
      <c r="A27" s="88">
        <v>8</v>
      </c>
      <c r="B27" s="89" t="s">
        <v>35</v>
      </c>
      <c r="C27" s="90">
        <v>0</v>
      </c>
      <c r="D27" s="91"/>
      <c r="E27" s="90">
        <f>C27*D27</f>
        <v>0</v>
      </c>
      <c r="F27" s="90">
        <v>0</v>
      </c>
      <c r="G27" s="90">
        <v>0</v>
      </c>
      <c r="H27" s="90">
        <f>F27+G27</f>
        <v>0</v>
      </c>
      <c r="I27" s="113"/>
      <c r="J27" s="118" t="s">
        <v>36</v>
      </c>
    </row>
    <row r="28" customHeight="1" spans="1:10">
      <c r="A28" s="88"/>
      <c r="B28" s="89"/>
      <c r="C28" s="90"/>
      <c r="D28" s="91"/>
      <c r="E28" s="90"/>
      <c r="F28" s="90">
        <v>0</v>
      </c>
      <c r="G28" s="90">
        <v>0</v>
      </c>
      <c r="H28" s="90">
        <f>F28+G28</f>
        <v>0</v>
      </c>
      <c r="I28" s="113"/>
      <c r="J28" s="119"/>
    </row>
    <row r="29" s="77" customFormat="1" customHeight="1" spans="1:10">
      <c r="A29" s="92"/>
      <c r="B29" s="93" t="s">
        <v>37</v>
      </c>
      <c r="C29" s="94">
        <f>SUM(C27)</f>
        <v>0</v>
      </c>
      <c r="D29" s="94">
        <f t="shared" ref="D29:E29" si="6">SUM(D27)</f>
        <v>0</v>
      </c>
      <c r="E29" s="94">
        <f t="shared" si="6"/>
        <v>0</v>
      </c>
      <c r="F29" s="94">
        <f>SUM(F27:F28)</f>
        <v>0</v>
      </c>
      <c r="G29" s="94">
        <f t="shared" ref="G29:H29" si="7">SUM(G27:G28)</f>
        <v>0</v>
      </c>
      <c r="H29" s="94">
        <f t="shared" si="7"/>
        <v>0</v>
      </c>
      <c r="I29" s="116"/>
      <c r="J29" s="120"/>
    </row>
    <row r="30" customHeight="1" spans="1:10">
      <c r="A30" s="88">
        <v>9</v>
      </c>
      <c r="B30" s="89" t="s">
        <v>38</v>
      </c>
      <c r="C30" s="90">
        <v>0</v>
      </c>
      <c r="D30" s="91"/>
      <c r="E30" s="90">
        <f>C30*D30</f>
        <v>0</v>
      </c>
      <c r="F30" s="90">
        <v>0</v>
      </c>
      <c r="G30" s="90">
        <v>0</v>
      </c>
      <c r="H30" s="90">
        <f>F30+G30</f>
        <v>0</v>
      </c>
      <c r="I30" s="113"/>
      <c r="J30" s="114" t="s">
        <v>39</v>
      </c>
    </row>
    <row r="31" s="77" customFormat="1" customHeight="1" spans="1:10">
      <c r="A31" s="92"/>
      <c r="B31" s="93" t="s">
        <v>40</v>
      </c>
      <c r="C31" s="94">
        <f>SUM(C30)</f>
        <v>0</v>
      </c>
      <c r="D31" s="94">
        <f t="shared" ref="D31:E31" si="8">SUM(D30)</f>
        <v>0</v>
      </c>
      <c r="E31" s="94">
        <f t="shared" si="8"/>
        <v>0</v>
      </c>
      <c r="F31" s="94">
        <f>SUM(F30:F30)</f>
        <v>0</v>
      </c>
      <c r="G31" s="94">
        <f>SUM(G30:G30)</f>
        <v>0</v>
      </c>
      <c r="H31" s="94">
        <f>SUM(H30:H30)</f>
        <v>0</v>
      </c>
      <c r="I31" s="116"/>
      <c r="J31" s="117"/>
    </row>
    <row r="32" customHeight="1" spans="1:10">
      <c r="A32" s="95">
        <v>10</v>
      </c>
      <c r="B32" s="96" t="s">
        <v>41</v>
      </c>
      <c r="C32" s="97">
        <v>0</v>
      </c>
      <c r="D32" s="95"/>
      <c r="E32" s="97">
        <f>C32*D32</f>
        <v>0</v>
      </c>
      <c r="F32" s="90">
        <v>20</v>
      </c>
      <c r="G32" s="90"/>
      <c r="H32" s="90">
        <v>20</v>
      </c>
      <c r="I32" s="124" t="s">
        <v>42</v>
      </c>
      <c r="J32" s="121"/>
    </row>
    <row r="33" customHeight="1" spans="1:10">
      <c r="A33" s="101"/>
      <c r="B33" s="102"/>
      <c r="C33" s="103"/>
      <c r="D33" s="101"/>
      <c r="E33" s="103"/>
      <c r="F33" s="90">
        <v>2644</v>
      </c>
      <c r="G33" s="90"/>
      <c r="H33" s="90">
        <v>2644</v>
      </c>
      <c r="I33" s="124" t="s">
        <v>43</v>
      </c>
      <c r="J33" s="122"/>
    </row>
    <row r="34" customHeight="1" spans="1:10">
      <c r="A34" s="101"/>
      <c r="B34" s="102"/>
      <c r="C34" s="103"/>
      <c r="D34" s="101"/>
      <c r="E34" s="103"/>
      <c r="F34" s="90">
        <v>2078</v>
      </c>
      <c r="G34" s="90"/>
      <c r="H34" s="90">
        <v>2078</v>
      </c>
      <c r="I34" s="113" t="s">
        <v>43</v>
      </c>
      <c r="J34" s="122"/>
    </row>
    <row r="35" customHeight="1" spans="1:10">
      <c r="A35" s="101"/>
      <c r="B35" s="102"/>
      <c r="C35" s="103"/>
      <c r="D35" s="101"/>
      <c r="E35" s="103"/>
      <c r="F35" s="90">
        <v>9066</v>
      </c>
      <c r="G35" s="90"/>
      <c r="H35" s="90">
        <v>9066</v>
      </c>
      <c r="I35" s="113" t="s">
        <v>43</v>
      </c>
      <c r="J35" s="122"/>
    </row>
    <row r="36" customHeight="1" spans="1:10">
      <c r="A36" s="101"/>
      <c r="B36" s="102"/>
      <c r="C36" s="103"/>
      <c r="D36" s="101"/>
      <c r="E36" s="103"/>
      <c r="F36" s="90">
        <v>338</v>
      </c>
      <c r="G36" s="90"/>
      <c r="H36" s="90">
        <v>338</v>
      </c>
      <c r="I36" s="113" t="s">
        <v>43</v>
      </c>
      <c r="J36" s="122"/>
    </row>
    <row r="37" s="77" customFormat="1" customHeight="1" spans="1:10">
      <c r="A37" s="92"/>
      <c r="B37" s="93" t="s">
        <v>44</v>
      </c>
      <c r="C37" s="94">
        <f>SUM(C32)</f>
        <v>0</v>
      </c>
      <c r="D37" s="94">
        <f>SUM(D32)</f>
        <v>0</v>
      </c>
      <c r="E37" s="94">
        <f>SUM(E32)</f>
        <v>0</v>
      </c>
      <c r="F37" s="94">
        <f>SUM(F32:F36)</f>
        <v>14146</v>
      </c>
      <c r="G37" s="94">
        <f>SUM(G32:G36)</f>
        <v>0</v>
      </c>
      <c r="H37" s="94">
        <f>SUM(H32:H36)</f>
        <v>14146</v>
      </c>
      <c r="I37" s="116"/>
      <c r="J37" s="123"/>
    </row>
    <row r="38" customHeight="1" spans="1:10">
      <c r="A38" s="92"/>
      <c r="B38" s="93" t="s">
        <v>45</v>
      </c>
      <c r="C38" s="94">
        <f t="shared" ref="C38:H38" si="9">SUM(C37,C31,C29,C26,C23,C21,C19,C16,C13,C10)</f>
        <v>0</v>
      </c>
      <c r="D38" s="94">
        <f t="shared" si="9"/>
        <v>0</v>
      </c>
      <c r="E38" s="94">
        <f t="shared" si="9"/>
        <v>0</v>
      </c>
      <c r="F38" s="94">
        <f t="shared" si="9"/>
        <v>14146</v>
      </c>
      <c r="G38" s="94">
        <f t="shared" si="9"/>
        <v>0</v>
      </c>
      <c r="H38" s="94">
        <f t="shared" si="9"/>
        <v>14146</v>
      </c>
      <c r="I38" s="116"/>
      <c r="J38" s="125"/>
    </row>
    <row r="42" customHeight="1" spans="1:9">
      <c r="A42" s="104" t="s">
        <v>46</v>
      </c>
      <c r="B42" s="105"/>
      <c r="C42" s="106" t="s">
        <v>47</v>
      </c>
      <c r="D42" s="106"/>
      <c r="E42" s="106" t="s">
        <v>48</v>
      </c>
      <c r="F42" s="106"/>
      <c r="G42" s="106" t="s">
        <v>49</v>
      </c>
      <c r="H42" s="106"/>
      <c r="I42" s="126" t="s">
        <v>50</v>
      </c>
    </row>
    <row r="43" customHeight="1" spans="1:9">
      <c r="A43" s="107">
        <f>E38</f>
        <v>0</v>
      </c>
      <c r="B43" s="108"/>
      <c r="C43" s="108">
        <f>H38</f>
        <v>14146</v>
      </c>
      <c r="D43" s="108"/>
      <c r="E43" s="108">
        <f>F38</f>
        <v>14146</v>
      </c>
      <c r="F43" s="108"/>
      <c r="G43" s="108">
        <f>G38</f>
        <v>0</v>
      </c>
      <c r="H43" s="108"/>
      <c r="I43" s="127">
        <f>A43-C43</f>
        <v>-14146</v>
      </c>
    </row>
    <row r="45" customHeight="1" spans="1:9">
      <c r="A45" s="109" t="s">
        <v>51</v>
      </c>
      <c r="B45" s="110"/>
      <c r="C45" s="111" t="s">
        <v>52</v>
      </c>
      <c r="D45" s="109"/>
      <c r="E45" s="109" t="s">
        <v>53</v>
      </c>
      <c r="F45" s="109"/>
      <c r="G45" s="109" t="s">
        <v>54</v>
      </c>
      <c r="H45" s="109"/>
      <c r="I45" s="110"/>
    </row>
  </sheetData>
  <mergeCells count="61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4:A25"/>
    <mergeCell ref="A27:A28"/>
    <mergeCell ref="A32:A36"/>
    <mergeCell ref="B6:B7"/>
    <mergeCell ref="B8:B9"/>
    <mergeCell ref="B11:B12"/>
    <mergeCell ref="B14:B15"/>
    <mergeCell ref="B17:B18"/>
    <mergeCell ref="B24:B25"/>
    <mergeCell ref="B27:B28"/>
    <mergeCell ref="B32:B36"/>
    <mergeCell ref="C8:C9"/>
    <mergeCell ref="C11:C12"/>
    <mergeCell ref="C14:C15"/>
    <mergeCell ref="C17:C18"/>
    <mergeCell ref="C24:C25"/>
    <mergeCell ref="C27:C28"/>
    <mergeCell ref="C32:C36"/>
    <mergeCell ref="D8:D9"/>
    <mergeCell ref="D11:D12"/>
    <mergeCell ref="D14:D15"/>
    <mergeCell ref="D17:D18"/>
    <mergeCell ref="D24:D25"/>
    <mergeCell ref="D27:D28"/>
    <mergeCell ref="D32:D36"/>
    <mergeCell ref="E8:E9"/>
    <mergeCell ref="E11:E12"/>
    <mergeCell ref="E14:E15"/>
    <mergeCell ref="E17:E18"/>
    <mergeCell ref="E24:E25"/>
    <mergeCell ref="E27:E28"/>
    <mergeCell ref="E32:E36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7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1"/>
  <sheetViews>
    <sheetView tabSelected="1" workbookViewId="0">
      <selection activeCell="K15" sqref="K1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55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4"/>
    </row>
    <row r="5" ht="20.1" customHeight="1" spans="2:11">
      <c r="B5" s="37"/>
      <c r="C5" s="38"/>
      <c r="D5" s="39" t="s">
        <v>56</v>
      </c>
      <c r="E5" s="39"/>
      <c r="F5" s="40" t="s">
        <v>57</v>
      </c>
      <c r="G5" s="40"/>
      <c r="H5" s="39" t="s">
        <v>58</v>
      </c>
      <c r="I5" s="38"/>
      <c r="J5" s="40" t="s">
        <v>59</v>
      </c>
      <c r="K5" s="65"/>
    </row>
    <row r="6" ht="20.1" customHeight="1" spans="2:11">
      <c r="B6" s="41"/>
      <c r="C6" s="42"/>
      <c r="D6" s="43" t="s">
        <v>60</v>
      </c>
      <c r="E6" s="43"/>
      <c r="F6" s="44" t="s">
        <v>61</v>
      </c>
      <c r="G6" s="44"/>
      <c r="H6" s="43" t="s">
        <v>62</v>
      </c>
      <c r="I6" s="42"/>
      <c r="J6" s="44" t="s">
        <v>59</v>
      </c>
      <c r="K6" s="66"/>
    </row>
    <row r="7" ht="20.1" customHeight="1" spans="2:11">
      <c r="B7" s="41"/>
      <c r="C7" s="42"/>
      <c r="D7" s="43" t="s">
        <v>63</v>
      </c>
      <c r="E7" s="43"/>
      <c r="F7" s="45" t="s">
        <v>64</v>
      </c>
      <c r="G7" s="44"/>
      <c r="H7" s="43" t="s">
        <v>65</v>
      </c>
      <c r="I7" s="67"/>
      <c r="J7" s="45">
        <v>44917</v>
      </c>
      <c r="K7" s="66"/>
    </row>
    <row r="8" ht="20.1" customHeight="1" spans="2:11">
      <c r="B8" s="46"/>
      <c r="C8" s="47"/>
      <c r="D8" s="48"/>
      <c r="E8" s="48"/>
      <c r="F8" s="49"/>
      <c r="G8" s="49"/>
      <c r="H8" s="48" t="s">
        <v>66</v>
      </c>
      <c r="I8" s="68"/>
      <c r="J8" s="49"/>
      <c r="K8" s="69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67</v>
      </c>
      <c r="E10" s="53" t="s">
        <v>68</v>
      </c>
      <c r="F10" s="54"/>
      <c r="G10" s="55" t="s">
        <v>69</v>
      </c>
      <c r="H10" s="54" t="s">
        <v>70</v>
      </c>
      <c r="I10" s="53" t="s">
        <v>71</v>
      </c>
      <c r="J10" s="54"/>
      <c r="K10" s="55" t="s">
        <v>72</v>
      </c>
    </row>
    <row r="11" ht="20.1" customHeight="1" spans="2:11">
      <c r="B11" s="56">
        <v>1</v>
      </c>
      <c r="C11" s="57"/>
      <c r="D11" s="58" t="s">
        <v>73</v>
      </c>
      <c r="E11" s="56" t="s">
        <v>74</v>
      </c>
      <c r="F11" s="57"/>
      <c r="G11" s="59">
        <v>222.5</v>
      </c>
      <c r="H11" s="59">
        <v>222.5</v>
      </c>
      <c r="I11" s="70">
        <v>0</v>
      </c>
      <c r="J11" s="71"/>
      <c r="K11" s="58" t="s">
        <v>75</v>
      </c>
    </row>
    <row r="12" ht="20.1" customHeight="1" spans="2:11">
      <c r="B12" s="56">
        <v>2</v>
      </c>
      <c r="C12" s="57"/>
      <c r="D12" s="58" t="s">
        <v>76</v>
      </c>
      <c r="E12" s="56"/>
      <c r="F12" s="57" t="s">
        <v>77</v>
      </c>
      <c r="G12" s="59">
        <v>151</v>
      </c>
      <c r="H12" s="59">
        <v>151</v>
      </c>
      <c r="I12" s="70"/>
      <c r="J12" s="71">
        <v>0</v>
      </c>
      <c r="K12" s="58"/>
    </row>
    <row r="13" ht="20.1" customHeight="1" spans="2:11">
      <c r="B13" s="56">
        <v>3</v>
      </c>
      <c r="C13" s="57"/>
      <c r="D13" s="58" t="s">
        <v>78</v>
      </c>
      <c r="E13" s="56"/>
      <c r="F13" s="57" t="s">
        <v>79</v>
      </c>
      <c r="G13" s="59">
        <v>271</v>
      </c>
      <c r="H13" s="59">
        <v>271</v>
      </c>
      <c r="I13" s="70"/>
      <c r="J13" s="71">
        <v>0</v>
      </c>
      <c r="K13" s="58" t="s">
        <v>80</v>
      </c>
    </row>
    <row r="14" ht="20.1" customHeight="1" spans="2:11">
      <c r="B14" s="56">
        <v>7</v>
      </c>
      <c r="C14" s="57"/>
      <c r="D14" s="58" t="s">
        <v>81</v>
      </c>
      <c r="E14" s="56"/>
      <c r="F14" s="57" t="s">
        <v>82</v>
      </c>
      <c r="G14" s="59">
        <v>772.6</v>
      </c>
      <c r="H14" s="59">
        <v>772.6</v>
      </c>
      <c r="I14" s="70"/>
      <c r="J14" s="71">
        <v>0</v>
      </c>
      <c r="K14" s="58" t="s">
        <v>83</v>
      </c>
    </row>
    <row r="15" ht="20.1" customHeight="1" spans="2:11">
      <c r="B15" s="56">
        <v>9</v>
      </c>
      <c r="C15" s="57"/>
      <c r="D15" s="58" t="s">
        <v>81</v>
      </c>
      <c r="E15" s="60" t="s">
        <v>82</v>
      </c>
      <c r="F15" s="60"/>
      <c r="G15" s="59">
        <v>66</v>
      </c>
      <c r="H15" s="59">
        <v>66</v>
      </c>
      <c r="I15" s="70">
        <v>0</v>
      </c>
      <c r="J15" s="71"/>
      <c r="K15" s="58" t="s">
        <v>84</v>
      </c>
    </row>
    <row r="16" ht="20.1" customHeight="1" spans="2:11">
      <c r="B16" s="53" t="s">
        <v>45</v>
      </c>
      <c r="C16" s="61"/>
      <c r="D16" s="61"/>
      <c r="E16" s="61"/>
      <c r="F16" s="54"/>
      <c r="G16" s="62">
        <f>SUM(G11:G15)</f>
        <v>1483.1</v>
      </c>
      <c r="H16" s="62">
        <f>SUM(H11:H15)</f>
        <v>1483.1</v>
      </c>
      <c r="I16" s="72">
        <f>SUM(I11:J15)</f>
        <v>0</v>
      </c>
      <c r="J16" s="73"/>
      <c r="K16" s="74"/>
    </row>
    <row r="17" ht="20.1" customHeight="1" spans="2:11">
      <c r="B17" s="50"/>
      <c r="C17" s="50"/>
      <c r="D17" s="50"/>
      <c r="E17" s="50"/>
      <c r="F17" s="50"/>
      <c r="G17" s="50"/>
      <c r="H17" s="50"/>
      <c r="I17" s="50"/>
      <c r="J17" s="75"/>
      <c r="K17" s="50"/>
    </row>
    <row r="18" ht="20.1" customHeight="1" spans="2:11">
      <c r="B18" s="55" t="s">
        <v>70</v>
      </c>
      <c r="C18" s="55"/>
      <c r="D18" s="55"/>
      <c r="E18" s="55"/>
      <c r="F18" s="55"/>
      <c r="G18" s="55" t="s">
        <v>85</v>
      </c>
      <c r="H18" s="55"/>
      <c r="I18" s="55"/>
      <c r="J18" s="55"/>
      <c r="K18" s="55" t="s">
        <v>86</v>
      </c>
    </row>
    <row r="19" ht="20.1" customHeight="1" spans="2:11">
      <c r="B19" s="63">
        <f>H16</f>
        <v>1483.1</v>
      </c>
      <c r="C19" s="63"/>
      <c r="D19" s="63"/>
      <c r="E19" s="63"/>
      <c r="F19" s="63"/>
      <c r="G19" s="63">
        <f>I16</f>
        <v>0</v>
      </c>
      <c r="H19" s="63"/>
      <c r="I19" s="63"/>
      <c r="J19" s="63"/>
      <c r="K19" s="76">
        <f>SUM(B19:J19)</f>
        <v>1483.1</v>
      </c>
    </row>
    <row r="20" ht="20.1" customHeight="1" spans="2:11">
      <c r="B20" s="50"/>
      <c r="C20" s="50"/>
      <c r="D20" s="50"/>
      <c r="E20" s="50"/>
      <c r="F20" s="50"/>
      <c r="G20" s="50"/>
      <c r="H20" s="50"/>
      <c r="I20" s="50"/>
      <c r="J20" s="50"/>
      <c r="K20" s="50"/>
    </row>
    <row r="21" ht="20.1" customHeight="1" spans="2:11">
      <c r="B21" s="50" t="s">
        <v>87</v>
      </c>
      <c r="C21" s="50"/>
      <c r="D21" s="50"/>
      <c r="E21" s="50"/>
      <c r="F21" s="50" t="s">
        <v>52</v>
      </c>
      <c r="G21" s="50" t="s">
        <v>88</v>
      </c>
      <c r="H21" s="50"/>
      <c r="I21" s="50"/>
      <c r="J21" s="50" t="s">
        <v>54</v>
      </c>
      <c r="K21" s="50"/>
    </row>
  </sheetData>
  <mergeCells count="2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B13:C13"/>
    <mergeCell ref="B14:C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ht="30.75" customHeight="1"/>
    <row r="5" ht="27" customHeight="1" spans="2:9">
      <c r="B5" s="2" t="s">
        <v>89</v>
      </c>
      <c r="C5" s="2"/>
      <c r="D5" s="2"/>
      <c r="E5" s="2"/>
      <c r="F5" s="2"/>
      <c r="G5" s="2"/>
      <c r="H5" s="2"/>
      <c r="I5" s="2"/>
    </row>
    <row r="6" ht="6" customHeight="1" spans="2:9">
      <c r="B6" s="3"/>
      <c r="C6" s="3"/>
      <c r="D6" s="3"/>
      <c r="E6" s="3"/>
      <c r="F6" s="3"/>
      <c r="G6" s="3"/>
      <c r="H6" s="3"/>
      <c r="I6" s="24"/>
    </row>
    <row r="7" spans="2:9">
      <c r="B7" s="4"/>
      <c r="C7" s="5"/>
      <c r="D7" s="5"/>
      <c r="E7" s="5"/>
      <c r="F7" s="5"/>
      <c r="G7" s="5"/>
      <c r="H7" s="5"/>
      <c r="I7" s="25"/>
    </row>
    <row r="8" ht="17.25" customHeight="1" spans="2:9">
      <c r="B8" s="6"/>
      <c r="C8" s="7"/>
      <c r="D8" s="8" t="s">
        <v>56</v>
      </c>
      <c r="E8" s="8"/>
      <c r="F8" s="9"/>
      <c r="G8" s="8" t="s">
        <v>58</v>
      </c>
      <c r="H8" s="8"/>
      <c r="I8" s="26"/>
    </row>
    <row r="9" ht="17.25" customHeight="1" spans="2:9">
      <c r="B9" s="6"/>
      <c r="C9" s="7"/>
      <c r="D9" s="8" t="s">
        <v>60</v>
      </c>
      <c r="E9" s="8"/>
      <c r="F9" s="9"/>
      <c r="G9" s="8" t="s">
        <v>62</v>
      </c>
      <c r="H9" s="8"/>
      <c r="I9" s="26"/>
    </row>
    <row r="10" ht="17.25" customHeight="1" spans="2:9">
      <c r="B10" s="6"/>
      <c r="C10" s="7"/>
      <c r="D10" s="8" t="s">
        <v>63</v>
      </c>
      <c r="E10" s="8"/>
      <c r="F10" s="10"/>
      <c r="G10" s="8" t="s">
        <v>65</v>
      </c>
      <c r="H10" s="8"/>
      <c r="I10" s="27"/>
    </row>
    <row r="11" spans="2:9">
      <c r="B11" s="11"/>
      <c r="C11" s="12"/>
      <c r="D11" s="12"/>
      <c r="E11" s="12"/>
      <c r="F11" s="12"/>
      <c r="G11" s="12"/>
      <c r="H11" s="12"/>
      <c r="I11" s="28"/>
    </row>
    <row r="12" ht="9" customHeight="1" spans="2:9">
      <c r="B12" s="7"/>
      <c r="C12" s="7"/>
      <c r="D12" s="7"/>
      <c r="E12" s="7"/>
      <c r="F12" s="7"/>
      <c r="G12" s="7"/>
      <c r="H12" s="7"/>
      <c r="I12" s="7"/>
    </row>
    <row r="13" ht="21" customHeight="1" spans="2:9">
      <c r="B13" s="13" t="s">
        <v>3</v>
      </c>
      <c r="C13" s="14"/>
      <c r="D13" s="13" t="s">
        <v>67</v>
      </c>
      <c r="E13" s="13" t="s">
        <v>68</v>
      </c>
      <c r="F13" s="14"/>
      <c r="G13" s="13" t="s">
        <v>90</v>
      </c>
      <c r="H13" s="14"/>
      <c r="I13" s="29" t="s">
        <v>72</v>
      </c>
    </row>
    <row r="14" ht="21" customHeight="1" spans="2:9">
      <c r="B14" s="15">
        <v>1</v>
      </c>
      <c r="C14" s="16"/>
      <c r="D14" s="17" t="s">
        <v>91</v>
      </c>
      <c r="E14" s="15" t="s">
        <v>92</v>
      </c>
      <c r="F14" s="16"/>
      <c r="G14" s="18"/>
      <c r="H14" s="19"/>
      <c r="I14" s="30" t="s">
        <v>93</v>
      </c>
    </row>
    <row r="15" ht="21" customHeight="1" spans="2:9">
      <c r="B15" s="15">
        <v>2</v>
      </c>
      <c r="C15" s="16"/>
      <c r="D15" s="20"/>
      <c r="E15" s="15" t="s">
        <v>94</v>
      </c>
      <c r="F15" s="16"/>
      <c r="G15" s="18"/>
      <c r="H15" s="19"/>
      <c r="I15" s="30" t="s">
        <v>93</v>
      </c>
    </row>
    <row r="16" ht="21" customHeight="1" spans="2:9">
      <c r="B16" s="15">
        <v>3</v>
      </c>
      <c r="C16" s="16"/>
      <c r="D16" s="20"/>
      <c r="E16" s="15" t="s">
        <v>95</v>
      </c>
      <c r="F16" s="16"/>
      <c r="G16" s="18"/>
      <c r="H16" s="19"/>
      <c r="I16" s="30" t="s">
        <v>96</v>
      </c>
    </row>
    <row r="17" ht="21" customHeight="1" spans="2:9">
      <c r="B17" s="15">
        <v>4</v>
      </c>
      <c r="C17" s="16"/>
      <c r="D17" s="20"/>
      <c r="E17" s="15" t="s">
        <v>97</v>
      </c>
      <c r="F17" s="16"/>
      <c r="G17" s="18"/>
      <c r="H17" s="19"/>
      <c r="I17" s="30" t="s">
        <v>93</v>
      </c>
    </row>
    <row r="18" ht="21" customHeight="1" spans="2:9">
      <c r="B18" s="15">
        <v>5</v>
      </c>
      <c r="C18" s="16"/>
      <c r="D18" s="17" t="s">
        <v>98</v>
      </c>
      <c r="E18" s="15" t="s">
        <v>99</v>
      </c>
      <c r="F18" s="16"/>
      <c r="G18" s="18"/>
      <c r="H18" s="19"/>
      <c r="I18" s="30"/>
    </row>
    <row r="19" ht="21" customHeight="1" spans="2:9">
      <c r="B19" s="15">
        <v>6</v>
      </c>
      <c r="C19" s="16"/>
      <c r="D19" s="17" t="s">
        <v>100</v>
      </c>
      <c r="E19" s="15" t="s">
        <v>99</v>
      </c>
      <c r="F19" s="16"/>
      <c r="G19" s="18"/>
      <c r="H19" s="19"/>
      <c r="I19" s="30"/>
    </row>
    <row r="20" ht="21" customHeight="1" spans="2:9">
      <c r="B20" s="15">
        <v>7</v>
      </c>
      <c r="C20" s="16"/>
      <c r="D20" s="20"/>
      <c r="E20" s="15" t="s">
        <v>97</v>
      </c>
      <c r="F20" s="16"/>
      <c r="G20" s="18"/>
      <c r="H20" s="19"/>
      <c r="I20" s="30" t="s">
        <v>101</v>
      </c>
    </row>
    <row r="21" ht="21" customHeight="1" spans="2:9">
      <c r="B21" s="15">
        <v>8</v>
      </c>
      <c r="C21" s="16"/>
      <c r="D21" s="21"/>
      <c r="E21" s="15" t="s">
        <v>102</v>
      </c>
      <c r="F21" s="16"/>
      <c r="G21" s="18"/>
      <c r="H21" s="19"/>
      <c r="I21" s="30" t="s">
        <v>101</v>
      </c>
    </row>
    <row r="22" ht="32.1" customHeight="1" spans="2:9">
      <c r="B22" s="15">
        <v>9</v>
      </c>
      <c r="C22" s="16"/>
      <c r="D22" s="22" t="s">
        <v>33</v>
      </c>
      <c r="E22" s="15" t="s">
        <v>103</v>
      </c>
      <c r="F22" s="16"/>
      <c r="G22" s="18"/>
      <c r="H22" s="19"/>
      <c r="I22" s="31"/>
    </row>
    <row r="23" ht="21" customHeight="1" spans="2:9">
      <c r="B23" s="15">
        <v>10</v>
      </c>
      <c r="C23" s="16"/>
      <c r="D23" s="22" t="s">
        <v>104</v>
      </c>
      <c r="E23" s="15" t="s">
        <v>105</v>
      </c>
      <c r="F23" s="16"/>
      <c r="G23" s="18"/>
      <c r="H23" s="19"/>
      <c r="I23" s="30"/>
    </row>
    <row r="24" ht="21" customHeight="1" spans="2:9">
      <c r="B24" s="15">
        <v>11</v>
      </c>
      <c r="C24" s="16"/>
      <c r="D24" s="22" t="s">
        <v>106</v>
      </c>
      <c r="E24" s="15" t="s">
        <v>107</v>
      </c>
      <c r="F24" s="16"/>
      <c r="G24" s="18"/>
      <c r="H24" s="19"/>
      <c r="I24" s="30"/>
    </row>
    <row r="25" ht="21" customHeight="1" spans="2:9">
      <c r="B25" s="15">
        <v>12</v>
      </c>
      <c r="C25" s="16"/>
      <c r="D25" s="22" t="s">
        <v>108</v>
      </c>
      <c r="E25" s="15" t="s">
        <v>109</v>
      </c>
      <c r="F25" s="16"/>
      <c r="G25" s="18"/>
      <c r="H25" s="19"/>
      <c r="I25" s="30"/>
    </row>
    <row r="26" ht="21" customHeight="1" spans="2:9">
      <c r="B26" s="15">
        <v>13</v>
      </c>
      <c r="C26" s="16"/>
      <c r="D26" s="15" t="s">
        <v>110</v>
      </c>
      <c r="E26" s="15" t="s">
        <v>111</v>
      </c>
      <c r="F26" s="16"/>
      <c r="G26" s="18"/>
      <c r="H26" s="19"/>
      <c r="I26" s="30"/>
    </row>
    <row r="27" ht="21" customHeight="1" spans="2:9">
      <c r="B27" s="15">
        <v>14</v>
      </c>
      <c r="C27" s="16"/>
      <c r="D27" s="17" t="s">
        <v>41</v>
      </c>
      <c r="E27" s="15" t="s">
        <v>112</v>
      </c>
      <c r="F27" s="16"/>
      <c r="G27" s="18"/>
      <c r="H27" s="19"/>
      <c r="I27" s="30" t="s">
        <v>113</v>
      </c>
    </row>
    <row r="28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ht="29.25" customHeight="1" spans="2:9">
      <c r="B32" s="13" t="s">
        <v>45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ht="10.5" customHeight="1" spans="2:9">
      <c r="B33" s="7"/>
      <c r="C33" s="7"/>
      <c r="D33" s="7"/>
      <c r="E33" s="7"/>
      <c r="F33" s="7"/>
      <c r="G33" s="7"/>
      <c r="H33" s="7"/>
      <c r="I33" s="7"/>
    </row>
    <row r="34" ht="9" customHeight="1" spans="2:9">
      <c r="B34" s="7"/>
      <c r="C34" s="7"/>
      <c r="D34" s="7"/>
      <c r="E34" s="7"/>
      <c r="F34" s="7"/>
      <c r="G34" s="7"/>
      <c r="H34" s="7"/>
      <c r="I34" s="7"/>
    </row>
    <row r="35" spans="2:9">
      <c r="B35" s="7" t="s">
        <v>87</v>
      </c>
      <c r="C35" s="7"/>
      <c r="D35" s="7"/>
      <c r="E35" s="7"/>
      <c r="F35" s="7" t="s">
        <v>114</v>
      </c>
      <c r="G35" s="7"/>
      <c r="H35" s="7"/>
      <c r="I35" s="7" t="s">
        <v>115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2022-12-22T09:41:00Z</cp:lastPrinted>
  <dcterms:modified xsi:type="dcterms:W3CDTF">2023-02-07T06:23:52Z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7AE60AD8448B416EAA1E46FA0D448480</vt:lpwstr>
  </property>
</Properties>
</file>