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<sst xmlns="http://schemas.openxmlformats.org/spreadsheetml/2006/main" count="131" uniqueCount="102">
  <si>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</si>
  <si>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</si>
  <si>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</si>
  <si>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</si>
  <si>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</si>
  <si>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</si>
  <si>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</si>
  <si>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</si>
  <si>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</si>
  <si>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</si>
  <si>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</si>
  <si>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</si>
  <si>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</si>
  <si>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</si>
  <si>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</si>
  <si>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</si>
  <si>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</si>
  <si>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</si>
  <si>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</si>
  <si>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</si>
  <si>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</si>
  <si>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</si>
  <si>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</si>
  <si>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</si>
  <si>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</si>
  <si>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</si>
  <si>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</si>
  <si>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</si>
  <si>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</si>
  <si>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</si>
  <si>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</si>
  <si>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</si>
  <si>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</si>
  <si>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</si>
  <si>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</si>
  <si>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</si>
  <si>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</si>
  <si>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</si>
  <si>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</si>
  <si>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</si>
  <si>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</si>
  <si>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</si>
  <si>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</si>
  <si>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</si>
  <si>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</si>
  <si>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</si>
  <si>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</si>
  <si>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</si>
  <si>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</si>
  <si>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</si>
  <si>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</si>
  <si>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</si>
  <si>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</si>
  <si>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</si>
  <si>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</si>
  <si>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</si>
  <si>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</si>
  <si>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</si>
  <si>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</si>
  <si>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</si>
  <si>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</si>
  <si>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业务六部</t>
  </si>
  <si>
    <t>发生日期:</t>
  </si>
  <si>
    <t>6.2-6.11</t>
  </si>
  <si>
    <t>报销日期:</t>
  </si>
  <si>
    <t>团号:</t>
  </si>
  <si>
    <t>HMEA-190611-STY299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</si>
  <si>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</si>
  <si>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</si>
  <si>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</si>
  <si>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</si>
  <si>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</si>
  <si>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</si>
  <si>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</si>
  <si>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</si>
  <si>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</si>
  <si>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</si>
  <si>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5.31 公司-朗明</t>
  </si>
  <si>
    <t>5.31 朗明-公司</t>
  </si>
  <si>
    <t>6.2 地铁站-场地</t>
  </si>
  <si>
    <t>6.3 场地-地铁站</t>
  </si>
  <si>
    <t>6.10 公司-4s店</t>
  </si>
  <si>
    <t>6.10 4s店-地铁站</t>
  </si>
  <si>
    <t>6.10 地铁站-4s店</t>
  </si>
  <si>
    <t>6.10 4s店-家</t>
  </si>
  <si>
    <t>6.11 家-场地</t>
  </si>
  <si>
    <t>餐费</t>
  </si>
  <si>
    <t>6.02 杨宗霖 胡金磊 午餐</t>
  </si>
  <si>
    <t>6.3 杨宗霖胡金磊 早餐</t>
  </si>
  <si>
    <t>6.10 杨宗霖 午餐</t>
  </si>
  <si>
    <t>6.10 杨宗霖 晚餐</t>
  </si>
  <si>
    <t>6.11 杨宗霖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</si>
  <si>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</si>
  <si>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</si>
  <si>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</si>
  <si>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</si>
  <si>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</si>
  <si>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</si>
  <si>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</si>
  <si>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</si>
  <si>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</si>
  <si>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6.3、6.10-6.11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</si>
</sst>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28" workbookViewId="0">
      <selection activeCell="F31" sqref="F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11">
        <v>6.18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40" t="s">
        <v>66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2"/>
      <c r="J11" s="43"/>
      <c r="K11" s="44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13</v>
      </c>
      <c r="H12" s="26">
        <v>13</v>
      </c>
      <c r="I12" s="42"/>
      <c r="J12" s="43"/>
      <c r="K12" s="44" t="s">
        <v>77</v>
      </c>
    </row>
    <row r="13" ht="20.1" customHeight="1" spans="2:11">
      <c r="B13" s="23"/>
      <c r="C13" s="24"/>
      <c r="D13" s="27"/>
      <c r="E13" s="23"/>
      <c r="F13" s="24"/>
      <c r="G13" s="26">
        <v>13</v>
      </c>
      <c r="H13" s="26">
        <v>13</v>
      </c>
      <c r="I13" s="42"/>
      <c r="J13" s="43"/>
      <c r="K13" s="44" t="s">
        <v>78</v>
      </c>
    </row>
    <row r="14" ht="20.1" customHeight="1" spans="2:11">
      <c r="B14" s="23"/>
      <c r="C14" s="24"/>
      <c r="D14" s="27"/>
      <c r="E14" s="23"/>
      <c r="F14" s="24"/>
      <c r="G14" s="26">
        <v>13</v>
      </c>
      <c r="H14" s="26">
        <v>13</v>
      </c>
      <c r="I14" s="42"/>
      <c r="J14" s="43"/>
      <c r="K14" s="44" t="s">
        <v>79</v>
      </c>
    </row>
    <row r="15" ht="20.1" customHeight="1" spans="2:11">
      <c r="B15" s="23"/>
      <c r="C15" s="24"/>
      <c r="D15" s="27"/>
      <c r="E15" s="23"/>
      <c r="F15" s="24"/>
      <c r="G15" s="26">
        <v>13</v>
      </c>
      <c r="H15" s="26">
        <v>13</v>
      </c>
      <c r="I15" s="42"/>
      <c r="J15" s="43"/>
      <c r="K15" s="44" t="s">
        <v>79</v>
      </c>
    </row>
    <row r="16" ht="20.1" customHeight="1" spans="2:11">
      <c r="B16" s="23"/>
      <c r="C16" s="24"/>
      <c r="D16" s="27"/>
      <c r="E16" s="23"/>
      <c r="F16" s="24"/>
      <c r="G16" s="26">
        <v>19.52</v>
      </c>
      <c r="H16" s="26">
        <v>19.52</v>
      </c>
      <c r="I16" s="42"/>
      <c r="J16" s="43"/>
      <c r="K16" s="44" t="s">
        <v>80</v>
      </c>
    </row>
    <row r="17" ht="20.1" customHeight="1" spans="2:11">
      <c r="B17" s="23"/>
      <c r="C17" s="24"/>
      <c r="D17" s="27"/>
      <c r="E17" s="23"/>
      <c r="F17" s="24"/>
      <c r="G17" s="26">
        <v>21.84</v>
      </c>
      <c r="H17" s="26">
        <v>21.84</v>
      </c>
      <c r="I17" s="42"/>
      <c r="J17" s="43"/>
      <c r="K17" s="44" t="s">
        <v>81</v>
      </c>
    </row>
    <row r="18" ht="20.1" customHeight="1" spans="2:11">
      <c r="B18" s="23"/>
      <c r="C18" s="24"/>
      <c r="D18" s="27"/>
      <c r="E18" s="23"/>
      <c r="F18" s="24"/>
      <c r="G18" s="26">
        <v>25.14</v>
      </c>
      <c r="H18" s="26">
        <v>25.14</v>
      </c>
      <c r="I18" s="42"/>
      <c r="J18" s="43"/>
      <c r="K18" s="44" t="s">
        <v>82</v>
      </c>
    </row>
    <row r="19" ht="20.1" customHeight="1" spans="2:11">
      <c r="B19" s="23"/>
      <c r="C19" s="24"/>
      <c r="D19" s="27"/>
      <c r="E19" s="23"/>
      <c r="F19" s="24"/>
      <c r="G19" s="26">
        <v>30.2</v>
      </c>
      <c r="H19" s="26">
        <v>30.2</v>
      </c>
      <c r="I19" s="42"/>
      <c r="J19" s="43"/>
      <c r="K19" s="44" t="s">
        <v>83</v>
      </c>
    </row>
    <row r="20" ht="20.1" customHeight="1" spans="2:11">
      <c r="B20" s="23"/>
      <c r="C20" s="24"/>
      <c r="D20" s="27"/>
      <c r="E20" s="23"/>
      <c r="F20" s="24"/>
      <c r="G20" s="26">
        <v>41.4</v>
      </c>
      <c r="H20" s="26">
        <v>41.4</v>
      </c>
      <c r="I20" s="42"/>
      <c r="J20" s="43"/>
      <c r="K20" s="44" t="s">
        <v>84</v>
      </c>
    </row>
    <row r="21" ht="20.1" customHeight="1" spans="2:11">
      <c r="B21" s="23"/>
      <c r="C21" s="24"/>
      <c r="D21" s="27"/>
      <c r="E21" s="23"/>
      <c r="F21" s="24"/>
      <c r="G21" s="26">
        <v>46.08</v>
      </c>
      <c r="H21" s="26">
        <v>46.08</v>
      </c>
      <c r="I21" s="42"/>
      <c r="J21" s="43"/>
      <c r="K21" s="44" t="s">
        <v>85</v>
      </c>
    </row>
    <row r="22" ht="20.1" customHeight="1" spans="2:11">
      <c r="B22" s="23"/>
      <c r="C22" s="24"/>
      <c r="D22" s="27"/>
      <c r="E22" s="23"/>
      <c r="F22" s="24" t="s">
        <v>86</v>
      </c>
      <c r="G22" s="26">
        <v>148.28</v>
      </c>
      <c r="H22" s="26">
        <v>148.28</v>
      </c>
      <c r="I22" s="42"/>
      <c r="J22" s="43"/>
      <c r="K22" s="44" t="s">
        <v>87</v>
      </c>
    </row>
    <row r="23" ht="20.1" customHeight="1" spans="2:11">
      <c r="B23" s="23"/>
      <c r="C23" s="24"/>
      <c r="D23" s="27"/>
      <c r="E23" s="23"/>
      <c r="G23" s="26">
        <v>82</v>
      </c>
      <c r="H23" s="26"/>
      <c r="I23" s="42"/>
      <c r="J23" s="43">
        <v>82</v>
      </c>
      <c r="K23" s="44" t="s">
        <v>88</v>
      </c>
    </row>
    <row r="24" ht="20.1" customHeight="1" spans="2:11">
      <c r="B24" s="23"/>
      <c r="C24" s="24"/>
      <c r="D24" s="27"/>
      <c r="E24" s="23"/>
      <c r="F24" s="24"/>
      <c r="G24" s="26">
        <v>43</v>
      </c>
      <c r="H24" s="26">
        <v>43</v>
      </c>
      <c r="I24" s="42"/>
      <c r="J24" s="26"/>
      <c r="K24" s="44" t="s">
        <v>89</v>
      </c>
    </row>
    <row r="25" ht="20.1" customHeight="1" spans="2:11">
      <c r="B25" s="23"/>
      <c r="C25" s="24"/>
      <c r="D25" s="27"/>
      <c r="E25" s="23"/>
      <c r="F25" s="24"/>
      <c r="G25" s="26">
        <v>26</v>
      </c>
      <c r="H25" s="26">
        <v>26</v>
      </c>
      <c r="I25" s="42"/>
      <c r="J25" s="26"/>
      <c r="K25" s="44" t="s">
        <v>90</v>
      </c>
    </row>
    <row r="26" ht="20.1" customHeight="1" spans="2:11">
      <c r="B26" s="23"/>
      <c r="C26" s="24"/>
      <c r="D26" s="27"/>
      <c r="E26" s="23"/>
      <c r="F26" s="24"/>
      <c r="G26" s="26">
        <v>78</v>
      </c>
      <c r="H26" s="26">
        <v>78</v>
      </c>
      <c r="I26" s="42"/>
      <c r="J26" s="43"/>
      <c r="K26" s="44" t="s">
        <v>91</v>
      </c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2"/>
      <c r="J27" s="43"/>
      <c r="K27" s="44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2"/>
      <c r="J28" s="43"/>
      <c r="K28" s="44"/>
    </row>
    <row r="29" ht="20.1" customHeight="1" spans="2:11">
      <c r="B29" s="23">
        <v>7</v>
      </c>
      <c r="C29" s="24"/>
      <c r="D29" s="29"/>
      <c r="E29" s="28"/>
      <c r="F29" s="28"/>
      <c r="G29" s="26">
        <v>0</v>
      </c>
      <c r="H29" s="26"/>
      <c r="I29" s="42"/>
      <c r="J29" s="43"/>
      <c r="K29" s="44"/>
    </row>
    <row r="30" ht="20.1" customHeight="1" spans="2:11">
      <c r="B30" s="20" t="s">
        <v>43</v>
      </c>
      <c r="C30" s="30"/>
      <c r="D30" s="30"/>
      <c r="E30" s="30"/>
      <c r="F30" s="21"/>
      <c r="G30" s="31">
        <f>SUM(G11:G29)</f>
        <v>613.46</v>
      </c>
      <c r="H30" s="31">
        <f>SUM(H11:H29)</f>
        <v>531.46</v>
      </c>
      <c r="I30" s="45">
        <f>SUM(I11:J29)</f>
        <v>82</v>
      </c>
      <c r="J30" s="46"/>
      <c r="K30" s="4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8"/>
      <c r="K31" s="17"/>
    </row>
    <row r="32" ht="20.1" customHeight="1" spans="2:11">
      <c r="B32" s="22" t="s">
        <v>70</v>
      </c>
      <c r="C32" s="22"/>
      <c r="D32" s="22"/>
      <c r="E32" s="22"/>
      <c r="F32" s="22"/>
      <c r="G32" s="22" t="s">
        <v>92</v>
      </c>
      <c r="H32" s="22"/>
      <c r="I32" s="22"/>
      <c r="J32" s="22"/>
      <c r="K32" s="22" t="s">
        <v>93</v>
      </c>
    </row>
    <row r="33" ht="20.1" customHeight="1" spans="2:11">
      <c r="B33" s="32">
        <f>H30</f>
        <v>531.46</v>
      </c>
      <c r="C33" s="32"/>
      <c r="D33" s="32"/>
      <c r="E33" s="32"/>
      <c r="F33" s="32"/>
      <c r="G33" s="32">
        <f>I30</f>
        <v>82</v>
      </c>
      <c r="H33" s="32"/>
      <c r="I33" s="32"/>
      <c r="J33" s="32"/>
      <c r="K33" s="49">
        <f>SUM(B33:J33)</f>
        <v>613.46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94</v>
      </c>
      <c r="C35" s="17"/>
      <c r="D35" s="17"/>
      <c r="E35" s="17"/>
      <c r="F35" s="17" t="s">
        <v>50</v>
      </c>
      <c r="G35" s="17" t="s">
        <v>95</v>
      </c>
      <c r="H35" s="17"/>
      <c r="I35" s="17"/>
      <c r="J35" s="17" t="s">
        <v>52</v>
      </c>
      <c r="K35" s="17"/>
    </row>
    <row r="38" ht="18.75" spans="1:11">
      <c r="A38" s="2" t="s">
        <v>96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 t="s">
        <v>55</v>
      </c>
      <c r="G40" s="7"/>
      <c r="H40" s="6" t="s">
        <v>56</v>
      </c>
      <c r="I40" s="5"/>
      <c r="J40" s="7" t="s">
        <v>57</v>
      </c>
      <c r="K40" s="36"/>
    </row>
    <row r="41" ht="20.1" customHeight="1" spans="2:11">
      <c r="B41" s="8"/>
      <c r="C41" s="9"/>
      <c r="D41" s="10" t="s">
        <v>58</v>
      </c>
      <c r="E41" s="10"/>
      <c r="F41" s="11" t="s">
        <v>59</v>
      </c>
      <c r="G41" s="11"/>
      <c r="H41" s="10" t="s">
        <v>60</v>
      </c>
      <c r="I41" s="9"/>
      <c r="J41" s="11" t="s">
        <v>61</v>
      </c>
      <c r="K41" s="37"/>
    </row>
    <row r="42" ht="20.1" customHeight="1" spans="2:11">
      <c r="B42" s="8"/>
      <c r="C42" s="9"/>
      <c r="D42" s="10" t="s">
        <v>62</v>
      </c>
      <c r="E42" s="10"/>
      <c r="F42" s="12" t="s">
        <v>63</v>
      </c>
      <c r="G42" s="11"/>
      <c r="H42" s="10" t="s">
        <v>64</v>
      </c>
      <c r="I42" s="38"/>
      <c r="J42" s="11">
        <v>6.18</v>
      </c>
      <c r="K42" s="37"/>
    </row>
    <row r="43" ht="20.1" customHeight="1" spans="2:11">
      <c r="B43" s="13"/>
      <c r="C43" s="14"/>
      <c r="D43" s="15"/>
      <c r="E43" s="15"/>
      <c r="F43" s="16"/>
      <c r="G43" s="16"/>
      <c r="H43" s="15" t="s">
        <v>65</v>
      </c>
      <c r="I43" s="39"/>
      <c r="J43" s="40" t="s">
        <v>66</v>
      </c>
      <c r="K43" s="41"/>
    </row>
    <row r="44" ht="20.1" customHeight="1"/>
    <row r="45" ht="20.1" customHeight="1" spans="2:11">
      <c r="B45" s="28"/>
      <c r="C45" s="28"/>
      <c r="D45" s="33" t="s">
        <v>97</v>
      </c>
      <c r="E45" s="28" t="s">
        <v>98</v>
      </c>
      <c r="F45" s="28"/>
      <c r="G45" s="26" t="s">
        <v>99</v>
      </c>
      <c r="H45" s="26" t="s">
        <v>100</v>
      </c>
      <c r="I45" s="26" t="s">
        <v>43</v>
      </c>
      <c r="J45" s="26"/>
      <c r="K45" s="50" t="s">
        <v>72</v>
      </c>
    </row>
    <row r="46" ht="20.1" customHeight="1" spans="2:11">
      <c r="B46" s="28">
        <v>1</v>
      </c>
      <c r="C46" s="28"/>
      <c r="D46" s="34" t="s">
        <v>59</v>
      </c>
      <c r="E46" s="28" t="s">
        <v>101</v>
      </c>
      <c r="F46" s="28"/>
      <c r="G46" s="26">
        <v>100</v>
      </c>
      <c r="H46" s="26">
        <v>3</v>
      </c>
      <c r="I46" s="42">
        <f>G46*H46</f>
        <v>300</v>
      </c>
      <c r="J46" s="43"/>
      <c r="K46" s="51"/>
    </row>
    <row r="47" ht="20.1" customHeight="1" spans="2:11">
      <c r="B47" s="28">
        <v>2</v>
      </c>
      <c r="C47" s="28"/>
      <c r="D47" s="34" t="s">
        <v>59</v>
      </c>
      <c r="E47" s="28">
        <v>6.2</v>
      </c>
      <c r="F47" s="28"/>
      <c r="G47" s="26">
        <v>200</v>
      </c>
      <c r="H47" s="26">
        <v>1</v>
      </c>
      <c r="I47" s="42">
        <f t="shared" ref="I47:I48" si="0">G47*H47</f>
        <v>200</v>
      </c>
      <c r="J47" s="43"/>
      <c r="K47" s="51"/>
    </row>
    <row r="48" ht="20.1" customHeight="1" spans="2:11">
      <c r="B48" s="28">
        <v>3</v>
      </c>
      <c r="C48" s="28"/>
      <c r="D48" s="34"/>
      <c r="E48" s="28"/>
      <c r="F48" s="28"/>
      <c r="G48" s="26">
        <v>0</v>
      </c>
      <c r="H48" s="26">
        <v>0</v>
      </c>
      <c r="I48" s="42">
        <f t="shared" si="0"/>
        <v>0</v>
      </c>
      <c r="J48" s="43"/>
      <c r="K48" s="51"/>
    </row>
    <row r="49" ht="20.1" customHeight="1" spans="2:11">
      <c r="B49" s="20" t="s">
        <v>43</v>
      </c>
      <c r="C49" s="30"/>
      <c r="D49" s="30"/>
      <c r="E49" s="30"/>
      <c r="F49" s="21"/>
      <c r="G49" s="31"/>
      <c r="H49" s="31">
        <f>SUM(H31:H48)</f>
        <v>4</v>
      </c>
      <c r="I49" s="45">
        <f>SUM(I46:J48)</f>
        <v>500</v>
      </c>
      <c r="J49" s="46"/>
      <c r="K49" s="47"/>
    </row>
    <row r="50" ht="20.1" customHeight="1" spans="2:11">
      <c r="B50" s="17" t="s">
        <v>94</v>
      </c>
      <c r="C50" s="17"/>
      <c r="D50" s="17"/>
      <c r="E50" s="17"/>
      <c r="F50" s="17" t="s">
        <v>50</v>
      </c>
      <c r="G50" s="17" t="s">
        <v>95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2019-06-18T05:45:07Z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