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filterPrivacy="1" defaultThemeVersion="124226"/>
  <xr:revisionPtr revIDLastSave="0" documentId="13_ncr:1_{3DA34C5C-6910-644C-8786-DB4A8EF955C5}" xr6:coauthVersionLast="36" xr6:coauthVersionMax="36" xr10:uidLastSave="{00000000-0000-0000-0000-000000000000}"/>
  <bookViews>
    <workbookView xWindow="2060" yWindow="500" windowWidth="26740" windowHeight="15980" activeTab="1" xr2:uid="{00000000-000D-0000-FFFF-FFFF00000000}"/>
  </bookViews>
  <sheets>
    <sheet name="Sheet1" sheetId="1" r:id="rId1"/>
    <sheet name="Sheet2" sheetId="2" r:id="rId2"/>
    <sheet name="Sheet3" sheetId="3" r:id="rId3"/>
  </sheets>
  <calcPr calcId="181029" concurrentCalc="0"/>
</workbook>
</file>

<file path=xl/calcChain.xml><?xml version="1.0" encoding="utf-8"?>
<calcChain xmlns="http://schemas.openxmlformats.org/spreadsheetml/2006/main">
  <c r="K32" i="2" l="1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J32" i="2"/>
  <c r="I32" i="2"/>
  <c r="H32" i="2"/>
  <c r="G32" i="2"/>
  <c r="K33" i="1"/>
  <c r="K29" i="1"/>
  <c r="K28" i="1"/>
  <c r="K27" i="1"/>
  <c r="K25" i="1"/>
  <c r="K26" i="1"/>
  <c r="K24" i="1"/>
  <c r="K23" i="1"/>
  <c r="K22" i="1"/>
  <c r="K21" i="1"/>
  <c r="K20" i="1"/>
  <c r="K19" i="1"/>
  <c r="K18" i="1"/>
  <c r="K17" i="1"/>
  <c r="K15" i="1"/>
  <c r="K14" i="1"/>
  <c r="K13" i="1"/>
  <c r="K12" i="1"/>
  <c r="K4" i="1"/>
  <c r="K5" i="1"/>
  <c r="K6" i="1"/>
  <c r="K7" i="1"/>
  <c r="K8" i="1"/>
  <c r="K9" i="1"/>
  <c r="K10" i="1"/>
  <c r="K11" i="1"/>
  <c r="K16" i="1"/>
  <c r="K30" i="1"/>
  <c r="K3" i="1"/>
  <c r="J33" i="1"/>
  <c r="I33" i="1"/>
  <c r="H33" i="1"/>
  <c r="G33" i="1"/>
</calcChain>
</file>

<file path=xl/sharedStrings.xml><?xml version="1.0" encoding="utf-8"?>
<sst xmlns="http://schemas.openxmlformats.org/spreadsheetml/2006/main" count="318" uniqueCount="99">
  <si>
    <t>日期</t>
    <phoneticPr fontId="1" type="noConversion"/>
  </si>
  <si>
    <t>内容</t>
    <phoneticPr fontId="1" type="noConversion"/>
  </si>
  <si>
    <t>行程</t>
    <phoneticPr fontId="1" type="noConversion"/>
  </si>
  <si>
    <t>司机</t>
    <phoneticPr fontId="1" type="noConversion"/>
  </si>
  <si>
    <t>车号</t>
    <phoneticPr fontId="1" type="noConversion"/>
  </si>
  <si>
    <t>车型</t>
    <phoneticPr fontId="1" type="noConversion"/>
  </si>
  <si>
    <t>基础车费</t>
    <phoneticPr fontId="1" type="noConversion"/>
  </si>
  <si>
    <t>超时</t>
    <phoneticPr fontId="1" type="noConversion"/>
  </si>
  <si>
    <t>超公里</t>
    <phoneticPr fontId="1" type="noConversion"/>
  </si>
  <si>
    <t>停车费</t>
    <phoneticPr fontId="1" type="noConversion"/>
  </si>
  <si>
    <t>金额</t>
    <phoneticPr fontId="1" type="noConversion"/>
  </si>
  <si>
    <t>合计</t>
    <phoneticPr fontId="1" type="noConversion"/>
  </si>
  <si>
    <t>收款信息</t>
    <phoneticPr fontId="1" type="noConversion"/>
  </si>
  <si>
    <t>抬头：北京嘉业龙腾汽车租赁有限公司</t>
    <phoneticPr fontId="1" type="noConversion"/>
  </si>
  <si>
    <t>开户行：中国民生银行和平里支行</t>
    <phoneticPr fontId="1" type="noConversion"/>
  </si>
  <si>
    <t>账号：631402146</t>
    <phoneticPr fontId="1" type="noConversion"/>
  </si>
  <si>
    <t>备注：车上备免费矿泉水、防疫口罩、纸巾、湿纸巾、固体酒精洗手液、充电线、雨伞等</t>
    <phoneticPr fontId="1" type="noConversion"/>
  </si>
  <si>
    <t>用车明细结算单</t>
    <phoneticPr fontId="1" type="noConversion"/>
  </si>
  <si>
    <t>备注</t>
    <phoneticPr fontId="1" type="noConversion"/>
  </si>
  <si>
    <t>京N3TQ05</t>
    <phoneticPr fontId="1" type="noConversion"/>
  </si>
  <si>
    <t>接机</t>
    <phoneticPr fontId="1" type="noConversion"/>
  </si>
  <si>
    <t>南师傅</t>
    <phoneticPr fontId="1" type="noConversion"/>
  </si>
  <si>
    <t>京AKK634</t>
    <phoneticPr fontId="1" type="noConversion"/>
  </si>
  <si>
    <t>别克商务ES</t>
    <phoneticPr fontId="1" type="noConversion"/>
  </si>
  <si>
    <t>拉物料、踩点</t>
    <phoneticPr fontId="1" type="noConversion"/>
  </si>
  <si>
    <t>刘涛</t>
    <phoneticPr fontId="1" type="noConversion"/>
  </si>
  <si>
    <t>奥迪</t>
    <phoneticPr fontId="1" type="noConversion"/>
  </si>
  <si>
    <t>能争取点油费更好^_^</t>
    <phoneticPr fontId="1" type="noConversion"/>
  </si>
  <si>
    <t>接机</t>
    <phoneticPr fontId="1" type="noConversion"/>
  </si>
  <si>
    <t>沈师傅</t>
    <phoneticPr fontId="1" type="noConversion"/>
  </si>
  <si>
    <t>京EHQ079</t>
    <phoneticPr fontId="1" type="noConversion"/>
  </si>
  <si>
    <t>李师傅</t>
    <phoneticPr fontId="1" type="noConversion"/>
  </si>
  <si>
    <t>京CF8108</t>
    <phoneticPr fontId="1" type="noConversion"/>
  </si>
  <si>
    <t>包车</t>
    <phoneticPr fontId="1" type="noConversion"/>
  </si>
  <si>
    <t>程师傅</t>
    <phoneticPr fontId="1" type="noConversion"/>
  </si>
  <si>
    <t>京NS7699</t>
    <phoneticPr fontId="1" type="noConversion"/>
  </si>
  <si>
    <t>魏师傅</t>
    <phoneticPr fontId="1" type="noConversion"/>
  </si>
  <si>
    <t>京JAB581</t>
    <phoneticPr fontId="1" type="noConversion"/>
  </si>
  <si>
    <t>曹师傅</t>
    <phoneticPr fontId="1" type="noConversion"/>
  </si>
  <si>
    <t>京N39990</t>
    <phoneticPr fontId="1" type="noConversion"/>
  </si>
  <si>
    <t>靳师傅</t>
    <phoneticPr fontId="1" type="noConversion"/>
  </si>
  <si>
    <t>京KFW039</t>
    <phoneticPr fontId="1" type="noConversion"/>
  </si>
  <si>
    <t>包车</t>
    <phoneticPr fontId="1" type="noConversion"/>
  </si>
  <si>
    <t>李师傅</t>
    <phoneticPr fontId="1" type="noConversion"/>
  </si>
  <si>
    <t>字节限价超公里7元/公里</t>
    <phoneticPr fontId="1" type="noConversion"/>
  </si>
  <si>
    <t>包车以6环外结束行收取100元空驶回城补助</t>
    <phoneticPr fontId="1" type="noConversion"/>
  </si>
  <si>
    <t>陈师傅</t>
    <phoneticPr fontId="1" type="noConversion"/>
  </si>
  <si>
    <t>京HAH029</t>
    <phoneticPr fontId="1" type="noConversion"/>
  </si>
  <si>
    <t>胡师傅</t>
    <phoneticPr fontId="1" type="noConversion"/>
  </si>
  <si>
    <t>京CAK786</t>
    <phoneticPr fontId="1" type="noConversion"/>
  </si>
  <si>
    <t>柴师傅</t>
    <phoneticPr fontId="1" type="noConversion"/>
  </si>
  <si>
    <t>京ADC257</t>
    <phoneticPr fontId="1" type="noConversion"/>
  </si>
  <si>
    <t>靳师傅</t>
    <phoneticPr fontId="1" type="noConversion"/>
  </si>
  <si>
    <t>京ALT786</t>
    <phoneticPr fontId="1" type="noConversion"/>
  </si>
  <si>
    <t>单送</t>
    <phoneticPr fontId="1" type="noConversion"/>
  </si>
  <si>
    <t>刘师傅</t>
    <phoneticPr fontId="1" type="noConversion"/>
  </si>
  <si>
    <t>京NZ3H20</t>
    <phoneticPr fontId="1" type="noConversion"/>
  </si>
  <si>
    <t>南师傅</t>
    <phoneticPr fontId="1" type="noConversion"/>
  </si>
  <si>
    <t>前一天晚上22点通知取消包车，补偿200元我自己承担</t>
    <phoneticPr fontId="1" type="noConversion"/>
  </si>
  <si>
    <t>魏师傅</t>
    <phoneticPr fontId="1" type="noConversion"/>
  </si>
  <si>
    <t>提前3天就报了魏师傅车号，人家推了2个活，前一天下午4点多取消。补偿50%车费</t>
    <phoneticPr fontId="1" type="noConversion"/>
  </si>
  <si>
    <t>送机</t>
    <phoneticPr fontId="1" type="noConversion"/>
  </si>
  <si>
    <t>京LLP266</t>
    <phoneticPr fontId="1" type="noConversion"/>
  </si>
  <si>
    <t>范师傅</t>
    <phoneticPr fontId="1" type="noConversion"/>
  </si>
  <si>
    <t>接机牌40*60KT版2块：30×2=60元
车头牌A4塑封6张：10×6=60元</t>
    <phoneticPr fontId="1" type="noConversion"/>
  </si>
  <si>
    <r>
      <t>意公子：  12:00-18:35  诺金酒店--柏莱特文化园--诺金酒店--慢来餐厅。</t>
    </r>
    <r>
      <rPr>
        <sz val="11"/>
        <color rgb="FFFF0000"/>
        <rFont val="微软雅黑"/>
        <family val="2"/>
        <charset val="134"/>
      </rPr>
      <t>没超公里，没超时。</t>
    </r>
    <phoneticPr fontId="1" type="noConversion"/>
  </si>
  <si>
    <r>
      <rPr>
        <b/>
        <sz val="11"/>
        <color theme="1"/>
        <rFont val="微软雅黑"/>
        <family val="2"/>
        <charset val="134"/>
      </rPr>
      <t>吴敏婕</t>
    </r>
    <r>
      <rPr>
        <sz val="11"/>
        <color theme="1"/>
        <rFont val="微软雅黑"/>
        <family val="2"/>
        <charset val="134"/>
      </rPr>
      <t>：首都机场T3--诺金酒店</t>
    </r>
    <phoneticPr fontId="1" type="noConversion"/>
  </si>
  <si>
    <r>
      <rPr>
        <b/>
        <sz val="11"/>
        <color theme="1"/>
        <rFont val="微软雅黑"/>
        <family val="2"/>
        <charset val="134"/>
      </rPr>
      <t>女博后佳佳</t>
    </r>
    <r>
      <rPr>
        <sz val="11"/>
        <color theme="1"/>
        <rFont val="微软雅黑"/>
        <family val="2"/>
        <charset val="134"/>
      </rPr>
      <t>：北京西站--诺金酒店</t>
    </r>
    <phoneticPr fontId="1" type="noConversion"/>
  </si>
  <si>
    <r>
      <rPr>
        <b/>
        <sz val="11"/>
        <color theme="1"/>
        <rFont val="微软雅黑"/>
        <family val="2"/>
        <charset val="134"/>
      </rPr>
      <t>龙门石窟</t>
    </r>
    <r>
      <rPr>
        <sz val="11"/>
        <color theme="1"/>
        <rFont val="微软雅黑"/>
        <family val="2"/>
        <charset val="134"/>
      </rPr>
      <t>：北京西站--诺金酒店</t>
    </r>
    <phoneticPr fontId="1" type="noConversion"/>
  </si>
  <si>
    <r>
      <rPr>
        <b/>
        <sz val="11"/>
        <color theme="1"/>
        <rFont val="微软雅黑"/>
        <family val="2"/>
        <charset val="134"/>
      </rPr>
      <t>梁子康</t>
    </r>
    <r>
      <rPr>
        <sz val="11"/>
        <color theme="1"/>
        <rFont val="微软雅黑"/>
        <family val="2"/>
        <charset val="134"/>
      </rPr>
      <t>：首都机场T3--诺金酒店</t>
    </r>
    <phoneticPr fontId="1" type="noConversion"/>
  </si>
  <si>
    <r>
      <rPr>
        <b/>
        <sz val="11"/>
        <color theme="1"/>
        <rFont val="微软雅黑"/>
        <family val="2"/>
        <charset val="134"/>
      </rPr>
      <t>老赵看艺术：</t>
    </r>
    <r>
      <rPr>
        <sz val="11"/>
        <color theme="1"/>
        <rFont val="微软雅黑"/>
        <family val="2"/>
        <charset val="134"/>
      </rPr>
      <t>14:00-21:00 诺金--博莱特文化与--诺金--博莱特--诺金--博莱特--诺金。</t>
    </r>
    <r>
      <rPr>
        <sz val="11"/>
        <color rgb="FFFF0000"/>
        <rFont val="微软雅黑"/>
        <family val="2"/>
        <charset val="134"/>
      </rPr>
      <t>没超公里，没超时</t>
    </r>
    <phoneticPr fontId="1" type="noConversion"/>
  </si>
  <si>
    <r>
      <rPr>
        <b/>
        <sz val="11"/>
        <color theme="1"/>
        <rFont val="微软雅黑"/>
        <family val="2"/>
        <charset val="134"/>
      </rPr>
      <t>安森垚、女博后佳佳</t>
    </r>
    <r>
      <rPr>
        <sz val="11"/>
        <color theme="1"/>
        <rFont val="微软雅黑"/>
        <family val="2"/>
        <charset val="134"/>
      </rPr>
      <t>：13:00-20:20 瑞辰--柏莱特文化园--利锦府超市--柏莱特--诺金酒店--柏莱特。</t>
    </r>
    <r>
      <rPr>
        <sz val="11"/>
        <color rgb="FFFF0000"/>
        <rFont val="微软雅黑"/>
        <family val="2"/>
        <charset val="134"/>
      </rPr>
      <t>没超公里，没超时。</t>
    </r>
    <phoneticPr fontId="1" type="noConversion"/>
  </si>
  <si>
    <r>
      <rPr>
        <b/>
        <sz val="11"/>
        <color theme="1"/>
        <rFont val="微软雅黑"/>
        <family val="2"/>
        <charset val="134"/>
      </rPr>
      <t>意公子洪艺宏：</t>
    </r>
    <r>
      <rPr>
        <sz val="11"/>
        <color theme="1"/>
        <rFont val="微软雅黑"/>
        <family val="2"/>
        <charset val="134"/>
      </rPr>
      <t>首都T3--诺金酒店</t>
    </r>
    <phoneticPr fontId="1" type="noConversion"/>
  </si>
  <si>
    <r>
      <rPr>
        <b/>
        <sz val="11"/>
        <color theme="1"/>
        <rFont val="微软雅黑"/>
        <family val="2"/>
        <charset val="134"/>
      </rPr>
      <t>肖轶：</t>
    </r>
    <r>
      <rPr>
        <sz val="11"/>
        <color theme="1"/>
        <rFont val="微软雅黑"/>
        <family val="2"/>
        <charset val="134"/>
      </rPr>
      <t>16:00-20:45  大钟寺广场--柏莱特文化园--东王庄小区。</t>
    </r>
    <r>
      <rPr>
        <sz val="11"/>
        <color rgb="FFFF0000"/>
        <rFont val="微软雅黑"/>
        <family val="2"/>
        <charset val="134"/>
      </rPr>
      <t>没超公里，没超时。</t>
    </r>
    <phoneticPr fontId="1" type="noConversion"/>
  </si>
  <si>
    <r>
      <rPr>
        <b/>
        <sz val="11"/>
        <color theme="1"/>
        <rFont val="微软雅黑"/>
        <family val="2"/>
        <charset val="134"/>
      </rPr>
      <t>意公子、梁子康：</t>
    </r>
    <r>
      <rPr>
        <sz val="11"/>
        <color theme="1"/>
        <rFont val="微软雅黑"/>
        <family val="2"/>
        <charset val="134"/>
      </rPr>
      <t>14:30--22:40 诺金酒店--柏莱特文化园--诺金酒店--柏莱特文化园。</t>
    </r>
    <r>
      <rPr>
        <sz val="11"/>
        <color rgb="FFFF0000"/>
        <rFont val="微软雅黑"/>
        <family val="2"/>
        <charset val="134"/>
      </rPr>
      <t>没超公里，没超时。</t>
    </r>
    <phoneticPr fontId="1" type="noConversion"/>
  </si>
  <si>
    <r>
      <rPr>
        <b/>
        <sz val="11"/>
        <color theme="1"/>
        <rFont val="微软雅黑"/>
        <family val="2"/>
        <charset val="134"/>
      </rPr>
      <t>陈铭：</t>
    </r>
    <r>
      <rPr>
        <sz val="11"/>
        <color theme="1"/>
        <rFont val="微软雅黑"/>
        <family val="2"/>
        <charset val="134"/>
      </rPr>
      <t>13:10-22:20.首都机场--诺金酒店--柏莱特文化园--诺金酒店。</t>
    </r>
    <r>
      <rPr>
        <sz val="11"/>
        <color rgb="FFFF0000"/>
        <rFont val="微软雅黑"/>
        <family val="2"/>
        <charset val="134"/>
      </rPr>
      <t>没超公里，超时1小时。</t>
    </r>
    <phoneticPr fontId="1" type="noConversion"/>
  </si>
  <si>
    <r>
      <rPr>
        <b/>
        <sz val="11"/>
        <color theme="1"/>
        <rFont val="微软雅黑"/>
        <family val="2"/>
        <charset val="134"/>
      </rPr>
      <t>龙门石窟：</t>
    </r>
    <r>
      <rPr>
        <sz val="11"/>
        <color theme="1"/>
        <rFont val="微软雅黑"/>
        <family val="2"/>
        <charset val="134"/>
      </rPr>
      <t>14:00-23:45  诺金酒店--柏莱特文化园--诺金酒店--柏莱特文化园--诺金酒店。</t>
    </r>
    <r>
      <rPr>
        <sz val="11"/>
        <color rgb="FFFF0000"/>
        <rFont val="微软雅黑"/>
        <family val="2"/>
        <charset val="134"/>
      </rPr>
      <t>没超公里，超时2小时。</t>
    </r>
    <phoneticPr fontId="1" type="noConversion"/>
  </si>
  <si>
    <r>
      <rPr>
        <b/>
        <sz val="11"/>
        <color theme="1"/>
        <rFont val="微软雅黑"/>
        <family val="2"/>
        <charset val="134"/>
      </rPr>
      <t>常坤：</t>
    </r>
    <r>
      <rPr>
        <sz val="11"/>
        <color theme="1"/>
        <rFont val="微软雅黑"/>
        <family val="2"/>
        <charset val="134"/>
      </rPr>
      <t>12:00-17:00  紫金数码园--柏莱特文化园--紫金数码园。</t>
    </r>
    <r>
      <rPr>
        <sz val="11"/>
        <color rgb="FFFF0000"/>
        <rFont val="微软雅黑"/>
        <family val="2"/>
        <charset val="134"/>
      </rPr>
      <t>没超公里，没超时。</t>
    </r>
    <phoneticPr fontId="1" type="noConversion"/>
  </si>
  <si>
    <r>
      <rPr>
        <b/>
        <sz val="11"/>
        <color theme="1"/>
        <rFont val="微软雅黑"/>
        <family val="2"/>
        <charset val="134"/>
      </rPr>
      <t>王濛：</t>
    </r>
    <r>
      <rPr>
        <sz val="11"/>
        <color theme="1"/>
        <rFont val="微软雅黑"/>
        <family val="2"/>
        <charset val="134"/>
      </rPr>
      <t>10:00-13:00  大兴万科天地--柏莱特文化园--新保利大厦。88公里，</t>
    </r>
    <r>
      <rPr>
        <sz val="11"/>
        <color rgb="FFFF0000"/>
        <rFont val="微软雅黑"/>
        <family val="2"/>
        <charset val="134"/>
      </rPr>
      <t>没超公里，没超时</t>
    </r>
    <phoneticPr fontId="1" type="noConversion"/>
  </si>
  <si>
    <r>
      <rPr>
        <b/>
        <sz val="11"/>
        <color theme="1"/>
        <rFont val="微软雅黑"/>
        <family val="2"/>
        <charset val="134"/>
      </rPr>
      <t>支颖：</t>
    </r>
    <r>
      <rPr>
        <sz val="11"/>
        <color theme="1"/>
        <rFont val="微软雅黑"/>
        <family val="2"/>
        <charset val="134"/>
      </rPr>
      <t>7:30-19:30  新龙城1期--柏莱特影视文化园--四季民福望京店--柏莱特文化园--二十贯始时酒场--诺金酒店--柏莱特文化园--西路苑小区。</t>
    </r>
    <r>
      <rPr>
        <sz val="11"/>
        <color rgb="FFFF0000"/>
        <rFont val="微软雅黑"/>
        <family val="2"/>
        <charset val="134"/>
      </rPr>
      <t>175公里，12小时。超75公里，超4小时</t>
    </r>
    <phoneticPr fontId="1" type="noConversion"/>
  </si>
  <si>
    <r>
      <rPr>
        <b/>
        <sz val="11"/>
        <color theme="1"/>
        <rFont val="微软雅黑"/>
        <family val="2"/>
        <charset val="134"/>
      </rPr>
      <t>陈铭：</t>
    </r>
    <r>
      <rPr>
        <sz val="11"/>
        <color theme="1"/>
        <rFont val="微软雅黑"/>
        <family val="2"/>
        <charset val="134"/>
      </rPr>
      <t>11:00-18:30  诺金酒店--柏莱特影视园--大兴机场。</t>
    </r>
    <r>
      <rPr>
        <sz val="11"/>
        <color rgb="FFFF0000"/>
        <rFont val="微软雅黑"/>
        <family val="2"/>
        <charset val="134"/>
      </rPr>
      <t>没超公里，没超时。</t>
    </r>
    <phoneticPr fontId="1" type="noConversion"/>
  </si>
  <si>
    <r>
      <rPr>
        <b/>
        <sz val="11"/>
        <color theme="1"/>
        <rFont val="微软雅黑"/>
        <family val="2"/>
        <charset val="134"/>
      </rPr>
      <t>龙门石窟：</t>
    </r>
    <r>
      <rPr>
        <sz val="11"/>
        <color theme="1"/>
        <rFont val="微软雅黑"/>
        <family val="2"/>
        <charset val="134"/>
      </rPr>
      <t xml:space="preserve">  11:00-16:40  诺金酒店--柏莱特文化园--诺金酒店。</t>
    </r>
    <r>
      <rPr>
        <sz val="11"/>
        <color rgb="FFFF0000"/>
        <rFont val="微软雅黑"/>
        <family val="2"/>
        <charset val="134"/>
      </rPr>
      <t>没超公里，没超时。</t>
    </r>
    <phoneticPr fontId="1" type="noConversion"/>
  </si>
  <si>
    <r>
      <rPr>
        <b/>
        <sz val="11"/>
        <color theme="1"/>
        <rFont val="微软雅黑"/>
        <family val="2"/>
        <charset val="134"/>
      </rPr>
      <t>梁子康</t>
    </r>
    <r>
      <rPr>
        <sz val="11"/>
        <color theme="1"/>
        <rFont val="微软雅黑"/>
        <family val="2"/>
        <charset val="134"/>
      </rPr>
      <t>：  11:20-16:00  诺金酒店--柏莱特文化园--诺金酒店。</t>
    </r>
    <r>
      <rPr>
        <sz val="11"/>
        <color rgb="FFFF0000"/>
        <rFont val="微软雅黑"/>
        <family val="2"/>
        <charset val="134"/>
      </rPr>
      <t>没超公里，没超时。</t>
    </r>
    <phoneticPr fontId="1" type="noConversion"/>
  </si>
  <si>
    <r>
      <rPr>
        <b/>
        <sz val="11"/>
        <color theme="1"/>
        <rFont val="微软雅黑"/>
        <family val="2"/>
        <charset val="134"/>
      </rPr>
      <t>女博后佳佳：</t>
    </r>
    <r>
      <rPr>
        <sz val="11"/>
        <color theme="1"/>
        <rFont val="微软雅黑"/>
        <family val="2"/>
        <charset val="134"/>
      </rPr>
      <t xml:space="preserve">  11:10-20:00  诺金酒店--柏莱特文化园--诺金酒店--柏莱特文化园--瑞城国际大厦。</t>
    </r>
    <r>
      <rPr>
        <sz val="11"/>
        <color rgb="FFFF0000"/>
        <rFont val="微软雅黑"/>
        <family val="2"/>
        <charset val="134"/>
      </rPr>
      <t>没超公里，超时1小时。</t>
    </r>
    <phoneticPr fontId="1" type="noConversion"/>
  </si>
  <si>
    <r>
      <rPr>
        <b/>
        <sz val="11"/>
        <color theme="1"/>
        <rFont val="微软雅黑"/>
        <family val="2"/>
        <charset val="134"/>
      </rPr>
      <t>老赵看艺术</t>
    </r>
    <r>
      <rPr>
        <sz val="11"/>
        <color theme="1"/>
        <rFont val="微软雅黑"/>
        <family val="2"/>
        <charset val="134"/>
      </rPr>
      <t>：  11:10-17:00  诺金酒店--柏莱特文化园--诺金酒店--满恒记牛街清真。</t>
    </r>
    <r>
      <rPr>
        <sz val="11"/>
        <color rgb="FFFF0000"/>
        <rFont val="微软雅黑"/>
        <family val="2"/>
        <charset val="134"/>
      </rPr>
      <t>没超公里，没超时。</t>
    </r>
    <phoneticPr fontId="1" type="noConversion"/>
  </si>
  <si>
    <r>
      <rPr>
        <b/>
        <sz val="11"/>
        <color theme="1"/>
        <rFont val="微软雅黑"/>
        <family val="2"/>
        <charset val="134"/>
      </rPr>
      <t>王濛：</t>
    </r>
    <r>
      <rPr>
        <sz val="11"/>
        <color theme="1"/>
        <rFont val="微软雅黑"/>
        <family val="2"/>
        <charset val="134"/>
      </rPr>
      <t xml:space="preserve">  12:00-21:55 丰泽迎合--北体大家属院--柏莱特文化园--诺金酒店--丰泽迎合。</t>
    </r>
    <r>
      <rPr>
        <sz val="11"/>
        <color rgb="FFFF0000"/>
        <rFont val="微软雅黑"/>
        <family val="2"/>
        <charset val="134"/>
      </rPr>
      <t>没超公里，超时2小时。</t>
    </r>
    <phoneticPr fontId="1" type="noConversion"/>
  </si>
  <si>
    <r>
      <rPr>
        <b/>
        <sz val="11"/>
        <color theme="1"/>
        <rFont val="微软雅黑"/>
        <family val="2"/>
        <charset val="134"/>
      </rPr>
      <t>肖轶</t>
    </r>
    <r>
      <rPr>
        <sz val="11"/>
        <color theme="1"/>
        <rFont val="微软雅黑"/>
        <family val="2"/>
        <charset val="134"/>
      </rPr>
      <t>：  11:30-17:00 东王庄小区--柏莱特文化园--诺金酒店--柏莱特文化园--紫金数码。</t>
    </r>
    <r>
      <rPr>
        <sz val="11"/>
        <color rgb="FFFF0000"/>
        <rFont val="微软雅黑"/>
        <family val="2"/>
        <charset val="134"/>
      </rPr>
      <t>没超公里，没超时。</t>
    </r>
    <phoneticPr fontId="1" type="noConversion"/>
  </si>
  <si>
    <r>
      <rPr>
        <b/>
        <sz val="11"/>
        <color theme="1"/>
        <rFont val="微软雅黑"/>
        <family val="2"/>
        <charset val="134"/>
      </rPr>
      <t>李立：</t>
    </r>
    <r>
      <rPr>
        <sz val="11"/>
        <color theme="1"/>
        <rFont val="微软雅黑"/>
        <family val="2"/>
        <charset val="134"/>
      </rPr>
      <t>8:00诺金酒店--大兴机场</t>
    </r>
    <phoneticPr fontId="1" type="noConversion"/>
  </si>
  <si>
    <r>
      <rPr>
        <b/>
        <sz val="11"/>
        <color theme="1"/>
        <rFont val="微软雅黑"/>
        <family val="2"/>
        <charset val="134"/>
      </rPr>
      <t>意公子：</t>
    </r>
    <r>
      <rPr>
        <sz val="11"/>
        <color theme="1"/>
        <rFont val="微软雅黑"/>
        <family val="2"/>
        <charset val="134"/>
      </rPr>
      <t>12:00诺金酒店--首都T3</t>
    </r>
    <phoneticPr fontId="1" type="noConversion"/>
  </si>
  <si>
    <r>
      <rPr>
        <b/>
        <sz val="11"/>
        <color theme="1"/>
        <rFont val="微软雅黑"/>
        <family val="2"/>
        <charset val="134"/>
      </rPr>
      <t>龙门石窟：</t>
    </r>
    <r>
      <rPr>
        <sz val="11"/>
        <color theme="1"/>
        <rFont val="微软雅黑"/>
        <family val="2"/>
        <charset val="134"/>
      </rPr>
      <t>16:00诺金酒店--北京西站</t>
    </r>
    <phoneticPr fontId="1" type="noConversion"/>
  </si>
  <si>
    <r>
      <rPr>
        <b/>
        <sz val="11"/>
        <color theme="1"/>
        <rFont val="微软雅黑"/>
        <family val="2"/>
        <charset val="134"/>
      </rPr>
      <t>肖轶：？</t>
    </r>
    <r>
      <rPr>
        <sz val="11"/>
        <color theme="1"/>
        <rFont val="微软雅黑"/>
        <family val="2"/>
        <charset val="134"/>
      </rPr>
      <t>17:00-18:10  柏莱特影视园--大钟寺广场。</t>
    </r>
    <phoneticPr fontId="1" type="noConversion"/>
  </si>
  <si>
    <r>
      <rPr>
        <b/>
        <sz val="11"/>
        <color theme="1"/>
        <rFont val="微软雅黑"/>
        <family val="2"/>
        <charset val="134"/>
      </rPr>
      <t>龙门石窟：</t>
    </r>
    <r>
      <rPr>
        <sz val="11"/>
        <color theme="1"/>
        <rFont val="微软雅黑"/>
        <family val="2"/>
        <charset val="134"/>
      </rPr>
      <t>14:00-21:45  诺金酒店--柏莱特文化园--诺金酒店--柏莱特文化园--诺金酒店。</t>
    </r>
    <r>
      <rPr>
        <sz val="11"/>
        <color rgb="FFFF0000"/>
        <rFont val="微软雅黑"/>
        <family val="2"/>
        <charset val="134"/>
      </rPr>
      <t>没超公里，没超时</t>
    </r>
    <phoneticPr fontId="1" type="noConversion"/>
  </si>
  <si>
    <r>
      <rPr>
        <b/>
        <sz val="11"/>
        <color theme="1"/>
        <rFont val="微软雅黑"/>
        <family val="2"/>
        <charset val="134"/>
      </rPr>
      <t>女博后佳佳：</t>
    </r>
    <r>
      <rPr>
        <sz val="11"/>
        <color theme="1"/>
        <rFont val="微软雅黑"/>
        <family val="2"/>
        <charset val="134"/>
      </rPr>
      <t xml:space="preserve">  11:10-20:00  诺金酒店--柏莱特文化园--诺金酒店--柏莱特文化园--瑞城国际大厦。</t>
    </r>
    <r>
      <rPr>
        <sz val="11"/>
        <color rgb="FFFF0000"/>
        <rFont val="微软雅黑"/>
        <family val="2"/>
        <charset val="134"/>
      </rPr>
      <t>没超公里，没超时。</t>
    </r>
    <phoneticPr fontId="1" type="noConversion"/>
  </si>
  <si>
    <r>
      <rPr>
        <b/>
        <sz val="11"/>
        <color theme="1"/>
        <rFont val="微软雅黑"/>
        <family val="2"/>
        <charset val="134"/>
      </rPr>
      <t>王濛：</t>
    </r>
    <r>
      <rPr>
        <sz val="11"/>
        <color theme="1"/>
        <rFont val="微软雅黑"/>
        <family val="2"/>
        <charset val="134"/>
      </rPr>
      <t xml:space="preserve">  12:00-22:55 丰泽迎合--北体大家属院--柏莱特文化园--诺金酒店--丰泽迎合。</t>
    </r>
    <r>
      <rPr>
        <sz val="11"/>
        <color rgb="FFFF0000"/>
        <rFont val="微软雅黑"/>
        <family val="2"/>
        <charset val="134"/>
      </rPr>
      <t>没超公里，超时3小时。</t>
    </r>
    <phoneticPr fontId="1" type="noConversion"/>
  </si>
  <si>
    <t>踩线</t>
    <phoneticPr fontId="1" type="noConversion"/>
  </si>
  <si>
    <t>按半天包车费用计算</t>
    <phoneticPr fontId="1" type="noConversion"/>
  </si>
  <si>
    <r>
      <rPr>
        <b/>
        <sz val="11"/>
        <color theme="1"/>
        <rFont val="微软雅黑"/>
        <family val="2"/>
        <charset val="134"/>
      </rPr>
      <t>支颖：</t>
    </r>
    <r>
      <rPr>
        <sz val="11"/>
        <color theme="1"/>
        <rFont val="微软雅黑"/>
        <family val="2"/>
        <charset val="134"/>
      </rPr>
      <t>7:30-15:30  新龙城1期--柏莱特影视文化园--四季民福望京店--柏莱特文化园--二十贯始时酒场--诺金酒店--柏莱特文化园。</t>
    </r>
    <r>
      <rPr>
        <sz val="11"/>
        <color rgb="FFFF0000"/>
        <rFont val="微软雅黑"/>
        <family val="2"/>
        <charset val="134"/>
      </rPr>
      <t>超公里60公里，没超时</t>
    </r>
    <phoneticPr fontId="1" type="noConversion"/>
  </si>
  <si>
    <r>
      <rPr>
        <b/>
        <sz val="11"/>
        <color theme="1"/>
        <rFont val="微软雅黑"/>
        <family val="2"/>
        <charset val="134"/>
      </rPr>
      <t>常坤：</t>
    </r>
    <r>
      <rPr>
        <sz val="11"/>
        <color theme="1"/>
        <rFont val="微软雅黑"/>
        <family val="2"/>
        <charset val="134"/>
      </rPr>
      <t>17:00-18:10  柏莱特影视园--大钟寺广场。</t>
    </r>
    <phoneticPr fontId="1" type="noConversion"/>
  </si>
  <si>
    <t>接机牌30*2共60元
车头牌10*6个共60元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</si>
</sst>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.00;&quot;¥&quot;\-#,##0.00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5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9"/>
      <name val="宋体"/>
      <family val="4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NumberFormat="1" applyFont="1" applyAlignment="1">
      <alignment vertical="center"/>
    </xf>
    <xf numFmtId="0" fontId="4" fillId="2" borderId="4" xfId="0" applyNumberFormat="1" applyFont="1" applyFill="1" applyBorder="1" applyAlignment="1">
      <alignment horizontal="center" vertical="center"/>
    </xf>
    <xf numFmtId="58" fontId="3" fillId="3" borderId="4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4" borderId="4" xfId="0" applyNumberFormat="1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vertical="center"/>
    </xf>
    <xf numFmtId="0" fontId="3" fillId="3" borderId="4" xfId="0" applyNumberFormat="1" applyFont="1" applyFill="1" applyBorder="1" applyAlignment="1">
      <alignment vertical="center" wrapText="1"/>
    </xf>
    <xf numFmtId="58" fontId="5" fillId="3" borderId="4" xfId="0" applyNumberFormat="1" applyFont="1" applyFill="1" applyBorder="1" applyAlignment="1">
      <alignment horizontal="center" vertical="center"/>
    </xf>
    <xf numFmtId="0" fontId="3" fillId="5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58" fontId="7" fillId="3" borderId="4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58" fontId="3" fillId="3" borderId="1" xfId="0" applyNumberFormat="1" applyFont="1" applyFill="1" applyBorder="1" applyAlignment="1">
      <alignment horizontal="left" vertical="center"/>
    </xf>
    <xf numFmtId="58" fontId="3" fillId="3" borderId="2" xfId="0" applyNumberFormat="1" applyFont="1" applyFill="1" applyBorder="1" applyAlignment="1">
      <alignment horizontal="left" vertical="center"/>
    </xf>
    <xf numFmtId="58" fontId="3" fillId="3" borderId="3" xfId="0" applyNumberFormat="1" applyFont="1" applyFill="1" applyBorder="1" applyAlignment="1">
      <alignment horizontal="left" vertical="center"/>
    </xf>
    <xf numFmtId="58" fontId="5" fillId="3" borderId="1" xfId="0" applyNumberFormat="1" applyFont="1" applyFill="1" applyBorder="1" applyAlignment="1">
      <alignment horizontal="center" vertical="center" wrapText="1"/>
    </xf>
    <xf numFmtId="58" fontId="5" fillId="3" borderId="2" xfId="0" applyNumberFormat="1" applyFont="1" applyFill="1" applyBorder="1" applyAlignment="1">
      <alignment horizontal="center" vertical="center"/>
    </xf>
    <xf numFmtId="58" fontId="5" fillId="3" borderId="3" xfId="0" applyNumberFormat="1" applyFont="1" applyFill="1" applyBorder="1" applyAlignment="1">
      <alignment horizontal="center" vertical="center"/>
    </xf>
    <xf numFmtId="58" fontId="5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NumberFormat="1" applyFont="1" applyFill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opLeftCell="A24" zoomScale="125" zoomScaleNormal="80" workbookViewId="0">
      <selection activeCell="H31" sqref="H31"/>
    </sheetView>
  </sheetViews>
  <sheetFormatPr baseColWidth="10" defaultColWidth="8.83203125" defaultRowHeight="17"/>
  <cols>
    <col min="1" max="1" width="11.83203125" style="9" bestFit="1" customWidth="1"/>
    <col min="2" max="2" width="5.83203125" style="9" bestFit="1" customWidth="1"/>
    <col min="3" max="3" width="47.1640625" style="9" customWidth="1"/>
    <col min="4" max="4" width="8.83203125" style="9"/>
    <col min="5" max="5" width="11.6640625" style="9" bestFit="1" customWidth="1"/>
    <col min="6" max="7" width="10.1640625" style="9" bestFit="1" customWidth="1"/>
    <col min="8" max="8" width="6.83203125" style="9" bestFit="1" customWidth="1"/>
    <col min="9" max="10" width="8" style="9" bestFit="1" customWidth="1"/>
    <col min="11" max="11" width="13.1640625" style="9" bestFit="1" customWidth="1"/>
    <col min="12" max="12" width="40.1640625" style="1" bestFit="1" customWidth="1"/>
    <col min="13" max="13" width="32.5" style="1" customWidth="1"/>
    <col min="14" max="16384" width="8.83203125" style="1"/>
  </cols>
  <sheetData>
    <row r="1" spans="1:12" ht="33" customHeight="1">
      <c r="A1" s="24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33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18</v>
      </c>
    </row>
    <row r="3" spans="1:12" s="13" customFormat="1" ht="37.75" customHeight="1">
      <c r="A3" s="17">
        <v>44821</v>
      </c>
      <c r="B3" s="4"/>
      <c r="C3" s="6" t="s">
        <v>24</v>
      </c>
      <c r="D3" s="4" t="s">
        <v>25</v>
      </c>
      <c r="E3" s="4" t="s">
        <v>19</v>
      </c>
      <c r="F3" s="5" t="s">
        <v>26</v>
      </c>
      <c r="G3" s="4">
        <v>0</v>
      </c>
      <c r="H3" s="4">
        <v>0</v>
      </c>
      <c r="I3" s="4">
        <v>0</v>
      </c>
      <c r="J3" s="4">
        <v>0</v>
      </c>
      <c r="K3" s="4">
        <f>G3+H3+I3+J3</f>
        <v>0</v>
      </c>
      <c r="L3" s="18" t="s">
        <v>27</v>
      </c>
    </row>
    <row r="4" spans="1:12" s="13" customFormat="1" ht="37.75" customHeight="1">
      <c r="A4" s="17">
        <v>44821</v>
      </c>
      <c r="B4" s="4" t="s">
        <v>20</v>
      </c>
      <c r="C4" s="6" t="s">
        <v>66</v>
      </c>
      <c r="D4" s="4" t="s">
        <v>21</v>
      </c>
      <c r="E4" s="4" t="s">
        <v>22</v>
      </c>
      <c r="F4" s="5" t="s">
        <v>23</v>
      </c>
      <c r="G4" s="4">
        <v>350</v>
      </c>
      <c r="H4" s="4">
        <v>0</v>
      </c>
      <c r="I4" s="4">
        <v>0</v>
      </c>
      <c r="J4" s="4">
        <v>0</v>
      </c>
      <c r="K4" s="4">
        <f t="shared" ref="K4:K30" si="0">G4+H4+I4+J4</f>
        <v>350</v>
      </c>
      <c r="L4" s="5"/>
    </row>
    <row r="5" spans="1:12" s="13" customFormat="1" ht="37.75" customHeight="1">
      <c r="A5" s="17">
        <v>44821</v>
      </c>
      <c r="B5" s="4" t="s">
        <v>20</v>
      </c>
      <c r="C5" s="6" t="s">
        <v>67</v>
      </c>
      <c r="D5" s="4" t="s">
        <v>21</v>
      </c>
      <c r="E5" s="4" t="s">
        <v>22</v>
      </c>
      <c r="F5" s="5" t="s">
        <v>23</v>
      </c>
      <c r="G5" s="4">
        <v>350</v>
      </c>
      <c r="H5" s="4">
        <v>0</v>
      </c>
      <c r="I5" s="4">
        <v>0</v>
      </c>
      <c r="J5" s="4">
        <v>0</v>
      </c>
      <c r="K5" s="4">
        <f t="shared" si="0"/>
        <v>350</v>
      </c>
      <c r="L5" s="5"/>
    </row>
    <row r="6" spans="1:12" s="13" customFormat="1" ht="37.75" customHeight="1">
      <c r="A6" s="17">
        <v>44822</v>
      </c>
      <c r="B6" s="4" t="s">
        <v>28</v>
      </c>
      <c r="C6" s="6" t="s">
        <v>68</v>
      </c>
      <c r="D6" s="4" t="s">
        <v>29</v>
      </c>
      <c r="E6" s="4" t="s">
        <v>30</v>
      </c>
      <c r="F6" s="5" t="s">
        <v>23</v>
      </c>
      <c r="G6" s="4">
        <v>350</v>
      </c>
      <c r="H6" s="4">
        <v>0</v>
      </c>
      <c r="I6" s="4">
        <v>0</v>
      </c>
      <c r="J6" s="4">
        <v>0</v>
      </c>
      <c r="K6" s="4">
        <f t="shared" si="0"/>
        <v>350</v>
      </c>
      <c r="L6" s="5"/>
    </row>
    <row r="7" spans="1:12" s="13" customFormat="1" ht="37.75" customHeight="1">
      <c r="A7" s="17">
        <v>44822</v>
      </c>
      <c r="B7" s="4" t="s">
        <v>28</v>
      </c>
      <c r="C7" s="6" t="s">
        <v>69</v>
      </c>
      <c r="D7" s="4" t="s">
        <v>31</v>
      </c>
      <c r="E7" s="4" t="s">
        <v>32</v>
      </c>
      <c r="F7" s="5" t="s">
        <v>23</v>
      </c>
      <c r="G7" s="4">
        <v>350</v>
      </c>
      <c r="H7" s="4">
        <v>0</v>
      </c>
      <c r="I7" s="4">
        <v>0</v>
      </c>
      <c r="J7" s="4">
        <v>0</v>
      </c>
      <c r="K7" s="4">
        <f t="shared" si="0"/>
        <v>350</v>
      </c>
      <c r="L7" s="5"/>
    </row>
    <row r="8" spans="1:12" s="13" customFormat="1" ht="36">
      <c r="A8" s="17">
        <v>44822</v>
      </c>
      <c r="B8" s="4" t="s">
        <v>33</v>
      </c>
      <c r="C8" s="6" t="s">
        <v>70</v>
      </c>
      <c r="D8" s="4" t="s">
        <v>21</v>
      </c>
      <c r="E8" s="4" t="s">
        <v>22</v>
      </c>
      <c r="F8" s="5" t="s">
        <v>23</v>
      </c>
      <c r="G8" s="4">
        <v>800</v>
      </c>
      <c r="H8" s="4">
        <v>0</v>
      </c>
      <c r="I8" s="4">
        <v>0</v>
      </c>
      <c r="J8" s="4">
        <v>0</v>
      </c>
      <c r="K8" s="4">
        <f t="shared" si="0"/>
        <v>800</v>
      </c>
      <c r="L8" s="5"/>
    </row>
    <row r="9" spans="1:12" s="13" customFormat="1" ht="54">
      <c r="A9" s="17">
        <v>44822</v>
      </c>
      <c r="B9" s="4" t="s">
        <v>33</v>
      </c>
      <c r="C9" s="6" t="s">
        <v>71</v>
      </c>
      <c r="D9" s="4" t="s">
        <v>31</v>
      </c>
      <c r="E9" s="4" t="s">
        <v>32</v>
      </c>
      <c r="F9" s="5" t="s">
        <v>23</v>
      </c>
      <c r="G9" s="4">
        <v>800</v>
      </c>
      <c r="H9" s="4">
        <v>0</v>
      </c>
      <c r="I9" s="4">
        <v>0</v>
      </c>
      <c r="J9" s="4">
        <v>0</v>
      </c>
      <c r="K9" s="4">
        <f t="shared" si="0"/>
        <v>800</v>
      </c>
      <c r="L9" s="5"/>
    </row>
    <row r="10" spans="1:12" s="13" customFormat="1" ht="37.75" customHeight="1">
      <c r="A10" s="17">
        <v>44823</v>
      </c>
      <c r="B10" s="4" t="s">
        <v>28</v>
      </c>
      <c r="C10" s="6" t="s">
        <v>72</v>
      </c>
      <c r="D10" s="4" t="s">
        <v>31</v>
      </c>
      <c r="E10" s="4" t="s">
        <v>32</v>
      </c>
      <c r="F10" s="5" t="s">
        <v>23</v>
      </c>
      <c r="G10" s="4">
        <v>350</v>
      </c>
      <c r="H10" s="4">
        <v>0</v>
      </c>
      <c r="I10" s="4">
        <v>0</v>
      </c>
      <c r="J10" s="4">
        <v>0</v>
      </c>
      <c r="K10" s="4">
        <f t="shared" si="0"/>
        <v>350</v>
      </c>
      <c r="L10" s="5"/>
    </row>
    <row r="11" spans="1:12" s="13" customFormat="1" ht="37.75" customHeight="1">
      <c r="A11" s="17">
        <v>44823</v>
      </c>
      <c r="B11" s="4" t="s">
        <v>33</v>
      </c>
      <c r="C11" s="6" t="s">
        <v>73</v>
      </c>
      <c r="D11" s="4" t="s">
        <v>21</v>
      </c>
      <c r="E11" s="4" t="s">
        <v>22</v>
      </c>
      <c r="F11" s="5" t="s">
        <v>23</v>
      </c>
      <c r="G11" s="4">
        <v>800</v>
      </c>
      <c r="H11" s="4">
        <v>0</v>
      </c>
      <c r="I11" s="4">
        <v>0</v>
      </c>
      <c r="J11" s="4">
        <v>0</v>
      </c>
      <c r="K11" s="4">
        <f t="shared" si="0"/>
        <v>800</v>
      </c>
      <c r="L11" s="5"/>
    </row>
    <row r="12" spans="1:12" s="13" customFormat="1" ht="36">
      <c r="A12" s="17">
        <v>44823</v>
      </c>
      <c r="B12" s="4" t="s">
        <v>33</v>
      </c>
      <c r="C12" s="6" t="s">
        <v>74</v>
      </c>
      <c r="D12" s="4" t="s">
        <v>31</v>
      </c>
      <c r="E12" s="4" t="s">
        <v>32</v>
      </c>
      <c r="F12" s="5" t="s">
        <v>23</v>
      </c>
      <c r="G12" s="4">
        <v>800</v>
      </c>
      <c r="H12" s="4">
        <v>0</v>
      </c>
      <c r="I12" s="4">
        <v>0</v>
      </c>
      <c r="J12" s="4">
        <v>0</v>
      </c>
      <c r="K12" s="4">
        <f t="shared" si="0"/>
        <v>800</v>
      </c>
      <c r="L12" s="5"/>
    </row>
    <row r="13" spans="1:12" s="13" customFormat="1" ht="37.75" customHeight="1">
      <c r="A13" s="17">
        <v>44823</v>
      </c>
      <c r="B13" s="4" t="s">
        <v>33</v>
      </c>
      <c r="C13" s="6" t="s">
        <v>75</v>
      </c>
      <c r="D13" s="4" t="s">
        <v>34</v>
      </c>
      <c r="E13" s="4" t="s">
        <v>35</v>
      </c>
      <c r="F13" s="5" t="s">
        <v>23</v>
      </c>
      <c r="G13" s="4">
        <v>800</v>
      </c>
      <c r="H13" s="4">
        <v>80</v>
      </c>
      <c r="I13" s="4">
        <v>0</v>
      </c>
      <c r="J13" s="4">
        <v>0</v>
      </c>
      <c r="K13" s="4">
        <f t="shared" si="0"/>
        <v>880</v>
      </c>
      <c r="L13" s="5"/>
    </row>
    <row r="14" spans="1:12" s="13" customFormat="1" ht="54">
      <c r="A14" s="17">
        <v>44823</v>
      </c>
      <c r="B14" s="4" t="s">
        <v>33</v>
      </c>
      <c r="C14" s="6" t="s">
        <v>76</v>
      </c>
      <c r="D14" s="4" t="s">
        <v>40</v>
      </c>
      <c r="E14" s="4" t="s">
        <v>41</v>
      </c>
      <c r="F14" s="5" t="s">
        <v>23</v>
      </c>
      <c r="G14" s="4">
        <v>800</v>
      </c>
      <c r="H14" s="4">
        <v>160</v>
      </c>
      <c r="I14" s="4">
        <v>0</v>
      </c>
      <c r="J14" s="4">
        <v>0</v>
      </c>
      <c r="K14" s="4">
        <f t="shared" si="0"/>
        <v>960</v>
      </c>
      <c r="L14" s="5"/>
    </row>
    <row r="15" spans="1:12" s="13" customFormat="1" ht="37.75" customHeight="1">
      <c r="A15" s="17">
        <v>44823</v>
      </c>
      <c r="B15" s="4" t="s">
        <v>33</v>
      </c>
      <c r="C15" s="6" t="s">
        <v>77</v>
      </c>
      <c r="D15" s="4" t="s">
        <v>36</v>
      </c>
      <c r="E15" s="4" t="s">
        <v>37</v>
      </c>
      <c r="F15" s="5" t="s">
        <v>23</v>
      </c>
      <c r="G15" s="4">
        <v>800</v>
      </c>
      <c r="H15" s="4">
        <v>0</v>
      </c>
      <c r="I15" s="4">
        <v>0</v>
      </c>
      <c r="J15" s="4">
        <v>0</v>
      </c>
      <c r="K15" s="4">
        <f t="shared" si="0"/>
        <v>800</v>
      </c>
      <c r="L15" s="5"/>
    </row>
    <row r="16" spans="1:12" s="13" customFormat="1" ht="37.75" customHeight="1">
      <c r="A16" s="17">
        <v>44823</v>
      </c>
      <c r="B16" s="4" t="s">
        <v>33</v>
      </c>
      <c r="C16" s="6" t="s">
        <v>78</v>
      </c>
      <c r="D16" s="4" t="s">
        <v>38</v>
      </c>
      <c r="E16" s="4" t="s">
        <v>39</v>
      </c>
      <c r="F16" s="5" t="s">
        <v>23</v>
      </c>
      <c r="G16" s="4">
        <v>800</v>
      </c>
      <c r="H16" s="4">
        <v>0</v>
      </c>
      <c r="I16" s="4">
        <v>0</v>
      </c>
      <c r="J16" s="4">
        <v>0</v>
      </c>
      <c r="K16" s="4">
        <f t="shared" si="0"/>
        <v>800</v>
      </c>
      <c r="L16" s="5"/>
    </row>
    <row r="17" spans="1:12" s="13" customFormat="1" ht="72">
      <c r="A17" s="17">
        <v>44824</v>
      </c>
      <c r="B17" s="4" t="s">
        <v>42</v>
      </c>
      <c r="C17" s="6" t="s">
        <v>79</v>
      </c>
      <c r="D17" s="4" t="s">
        <v>43</v>
      </c>
      <c r="E17" s="4" t="s">
        <v>32</v>
      </c>
      <c r="F17" s="5" t="s">
        <v>23</v>
      </c>
      <c r="G17" s="4">
        <v>800</v>
      </c>
      <c r="H17" s="4">
        <v>320</v>
      </c>
      <c r="I17" s="4">
        <v>525</v>
      </c>
      <c r="J17" s="4">
        <v>0</v>
      </c>
      <c r="K17" s="4">
        <f t="shared" si="0"/>
        <v>1645</v>
      </c>
      <c r="L17" s="5" t="s">
        <v>44</v>
      </c>
    </row>
    <row r="18" spans="1:12" s="13" customFormat="1" ht="37.75" customHeight="1">
      <c r="A18" s="17">
        <v>44824</v>
      </c>
      <c r="B18" s="4" t="s">
        <v>42</v>
      </c>
      <c r="C18" s="6" t="s">
        <v>80</v>
      </c>
      <c r="D18" s="4" t="s">
        <v>34</v>
      </c>
      <c r="E18" s="4" t="s">
        <v>35</v>
      </c>
      <c r="F18" s="5" t="s">
        <v>23</v>
      </c>
      <c r="G18" s="4">
        <v>800</v>
      </c>
      <c r="H18" s="4">
        <v>0</v>
      </c>
      <c r="I18" s="4">
        <v>100</v>
      </c>
      <c r="J18" s="4">
        <v>0</v>
      </c>
      <c r="K18" s="4">
        <f t="shared" si="0"/>
        <v>900</v>
      </c>
      <c r="L18" s="18" t="s">
        <v>45</v>
      </c>
    </row>
    <row r="19" spans="1:12" s="13" customFormat="1" ht="37.75" customHeight="1">
      <c r="A19" s="17">
        <v>44824</v>
      </c>
      <c r="B19" s="4" t="s">
        <v>42</v>
      </c>
      <c r="C19" s="6" t="s">
        <v>81</v>
      </c>
      <c r="D19" s="4" t="s">
        <v>40</v>
      </c>
      <c r="E19" s="4" t="s">
        <v>41</v>
      </c>
      <c r="F19" s="5" t="s">
        <v>23</v>
      </c>
      <c r="G19" s="4">
        <v>800</v>
      </c>
      <c r="H19" s="4">
        <v>0</v>
      </c>
      <c r="I19" s="4">
        <v>0</v>
      </c>
      <c r="J19" s="4">
        <v>0</v>
      </c>
      <c r="K19" s="4">
        <f t="shared" si="0"/>
        <v>800</v>
      </c>
      <c r="L19" s="5"/>
    </row>
    <row r="20" spans="1:12" s="13" customFormat="1" ht="37.75" customHeight="1">
      <c r="A20" s="17">
        <v>44824</v>
      </c>
      <c r="B20" s="4" t="s">
        <v>42</v>
      </c>
      <c r="C20" s="6" t="s">
        <v>82</v>
      </c>
      <c r="D20" s="4" t="s">
        <v>46</v>
      </c>
      <c r="E20" s="4" t="s">
        <v>47</v>
      </c>
      <c r="F20" s="5" t="s">
        <v>23</v>
      </c>
      <c r="G20" s="4">
        <v>800</v>
      </c>
      <c r="H20" s="4">
        <v>0</v>
      </c>
      <c r="I20" s="4">
        <v>0</v>
      </c>
      <c r="J20" s="4">
        <v>0</v>
      </c>
      <c r="K20" s="4">
        <f t="shared" si="0"/>
        <v>800</v>
      </c>
      <c r="L20" s="5"/>
    </row>
    <row r="21" spans="1:12" s="13" customFormat="1" ht="54">
      <c r="A21" s="17">
        <v>44824</v>
      </c>
      <c r="B21" s="4" t="s">
        <v>42</v>
      </c>
      <c r="C21" s="6" t="s">
        <v>83</v>
      </c>
      <c r="D21" s="4" t="s">
        <v>48</v>
      </c>
      <c r="E21" s="4" t="s">
        <v>49</v>
      </c>
      <c r="F21" s="5" t="s">
        <v>23</v>
      </c>
      <c r="G21" s="4">
        <v>800</v>
      </c>
      <c r="H21" s="4">
        <v>80</v>
      </c>
      <c r="I21" s="4">
        <v>0</v>
      </c>
      <c r="J21" s="4">
        <v>0</v>
      </c>
      <c r="K21" s="4">
        <f t="shared" si="0"/>
        <v>880</v>
      </c>
      <c r="L21" s="5"/>
    </row>
    <row r="22" spans="1:12" s="13" customFormat="1" ht="37.75" customHeight="1">
      <c r="A22" s="17">
        <v>44824</v>
      </c>
      <c r="B22" s="4" t="s">
        <v>42</v>
      </c>
      <c r="C22" s="6" t="s">
        <v>65</v>
      </c>
      <c r="D22" s="4" t="s">
        <v>50</v>
      </c>
      <c r="E22" s="4" t="s">
        <v>51</v>
      </c>
      <c r="F22" s="5" t="s">
        <v>23</v>
      </c>
      <c r="G22" s="4">
        <v>800</v>
      </c>
      <c r="H22" s="4">
        <v>0</v>
      </c>
      <c r="I22" s="4">
        <v>0</v>
      </c>
      <c r="J22" s="4">
        <v>0</v>
      </c>
      <c r="K22" s="4">
        <f t="shared" si="0"/>
        <v>800</v>
      </c>
      <c r="L22" s="5"/>
    </row>
    <row r="23" spans="1:12" s="13" customFormat="1" ht="48.5" customHeight="1">
      <c r="A23" s="17">
        <v>44824</v>
      </c>
      <c r="B23" s="4" t="s">
        <v>42</v>
      </c>
      <c r="C23" s="6" t="s">
        <v>84</v>
      </c>
      <c r="D23" s="4" t="s">
        <v>52</v>
      </c>
      <c r="E23" s="4" t="s">
        <v>53</v>
      </c>
      <c r="F23" s="5" t="s">
        <v>23</v>
      </c>
      <c r="G23" s="4">
        <v>800</v>
      </c>
      <c r="H23" s="4">
        <v>0</v>
      </c>
      <c r="I23" s="4">
        <v>0</v>
      </c>
      <c r="J23" s="4">
        <v>0</v>
      </c>
      <c r="K23" s="4">
        <f t="shared" si="0"/>
        <v>800</v>
      </c>
      <c r="L23" s="5"/>
    </row>
    <row r="24" spans="1:12" s="13" customFormat="1" ht="52.25" customHeight="1">
      <c r="A24" s="17">
        <v>44824</v>
      </c>
      <c r="B24" s="4" t="s">
        <v>42</v>
      </c>
      <c r="C24" s="6" t="s">
        <v>85</v>
      </c>
      <c r="D24" s="4" t="s">
        <v>38</v>
      </c>
      <c r="E24" s="4" t="s">
        <v>39</v>
      </c>
      <c r="F24" s="5" t="s">
        <v>23</v>
      </c>
      <c r="G24" s="4">
        <v>800</v>
      </c>
      <c r="H24" s="4">
        <v>160</v>
      </c>
      <c r="I24" s="4">
        <v>0</v>
      </c>
      <c r="J24" s="4">
        <v>0</v>
      </c>
      <c r="K24" s="4">
        <f t="shared" si="0"/>
        <v>960</v>
      </c>
      <c r="L24" s="5"/>
    </row>
    <row r="25" spans="1:12" s="13" customFormat="1" ht="50.5" customHeight="1">
      <c r="A25" s="17">
        <v>44824</v>
      </c>
      <c r="B25" s="4" t="s">
        <v>42</v>
      </c>
      <c r="C25" s="6" t="s">
        <v>86</v>
      </c>
      <c r="D25" s="4" t="s">
        <v>57</v>
      </c>
      <c r="E25" s="4" t="s">
        <v>22</v>
      </c>
      <c r="F25" s="5" t="s">
        <v>23</v>
      </c>
      <c r="G25" s="4">
        <v>800</v>
      </c>
      <c r="H25" s="4">
        <v>0</v>
      </c>
      <c r="I25" s="4">
        <v>0</v>
      </c>
      <c r="J25" s="4">
        <v>0</v>
      </c>
      <c r="K25" s="4">
        <f t="shared" si="0"/>
        <v>800</v>
      </c>
      <c r="L25" s="5"/>
    </row>
    <row r="26" spans="1:12" s="13" customFormat="1" ht="37.75" customHeight="1">
      <c r="A26" s="17">
        <v>44824</v>
      </c>
      <c r="B26" s="4" t="s">
        <v>54</v>
      </c>
      <c r="C26" s="6" t="s">
        <v>90</v>
      </c>
      <c r="D26" s="4" t="s">
        <v>55</v>
      </c>
      <c r="E26" s="4" t="s">
        <v>56</v>
      </c>
      <c r="F26" s="5" t="s">
        <v>23</v>
      </c>
      <c r="G26" s="4">
        <v>350</v>
      </c>
      <c r="H26" s="4">
        <v>0</v>
      </c>
      <c r="I26" s="4">
        <v>0</v>
      </c>
      <c r="J26" s="4">
        <v>0</v>
      </c>
      <c r="K26" s="4">
        <f t="shared" si="0"/>
        <v>350</v>
      </c>
      <c r="L26" s="18" t="s">
        <v>58</v>
      </c>
    </row>
    <row r="27" spans="1:12" s="13" customFormat="1" ht="37.75" customHeight="1">
      <c r="A27" s="17">
        <v>44825</v>
      </c>
      <c r="B27" s="4" t="s">
        <v>61</v>
      </c>
      <c r="C27" s="6" t="s">
        <v>87</v>
      </c>
      <c r="D27" s="4" t="s">
        <v>57</v>
      </c>
      <c r="E27" s="4" t="s">
        <v>22</v>
      </c>
      <c r="F27" s="5" t="s">
        <v>23</v>
      </c>
      <c r="G27" s="4">
        <v>550</v>
      </c>
      <c r="H27" s="4">
        <v>0</v>
      </c>
      <c r="I27" s="4">
        <v>0</v>
      </c>
      <c r="J27" s="4">
        <v>0</v>
      </c>
      <c r="K27" s="4">
        <f t="shared" si="0"/>
        <v>550</v>
      </c>
      <c r="L27" s="5"/>
    </row>
    <row r="28" spans="1:12" s="13" customFormat="1" ht="37.75" customHeight="1">
      <c r="A28" s="17">
        <v>44825</v>
      </c>
      <c r="B28" s="4" t="s">
        <v>61</v>
      </c>
      <c r="C28" s="6" t="s">
        <v>88</v>
      </c>
      <c r="D28" s="4" t="s">
        <v>63</v>
      </c>
      <c r="E28" s="4" t="s">
        <v>62</v>
      </c>
      <c r="F28" s="5" t="s">
        <v>23</v>
      </c>
      <c r="G28" s="4">
        <v>350</v>
      </c>
      <c r="H28" s="4">
        <v>0</v>
      </c>
      <c r="I28" s="4">
        <v>0</v>
      </c>
      <c r="J28" s="4">
        <v>0</v>
      </c>
      <c r="K28" s="4">
        <f t="shared" si="0"/>
        <v>350</v>
      </c>
      <c r="L28" s="5"/>
    </row>
    <row r="29" spans="1:12" s="13" customFormat="1" ht="37.75" customHeight="1">
      <c r="A29" s="17">
        <v>44825</v>
      </c>
      <c r="B29" s="4" t="s">
        <v>61</v>
      </c>
      <c r="C29" s="6" t="s">
        <v>89</v>
      </c>
      <c r="D29" s="4" t="s">
        <v>63</v>
      </c>
      <c r="E29" s="4" t="s">
        <v>62</v>
      </c>
      <c r="F29" s="5" t="s">
        <v>23</v>
      </c>
      <c r="G29" s="4">
        <v>350</v>
      </c>
      <c r="H29" s="4">
        <v>0</v>
      </c>
      <c r="I29" s="4">
        <v>0</v>
      </c>
      <c r="J29" s="4">
        <v>0</v>
      </c>
      <c r="K29" s="4">
        <f t="shared" si="0"/>
        <v>350</v>
      </c>
      <c r="L29" s="5"/>
    </row>
    <row r="30" spans="1:12" s="13" customFormat="1" ht="37.75" customHeight="1">
      <c r="A30" s="17"/>
      <c r="B30" s="4"/>
      <c r="C30" s="6"/>
      <c r="D30" s="4" t="s">
        <v>59</v>
      </c>
      <c r="E30" s="4" t="s">
        <v>37</v>
      </c>
      <c r="F30" s="5" t="s">
        <v>23</v>
      </c>
      <c r="G30" s="4">
        <v>400</v>
      </c>
      <c r="H30" s="4"/>
      <c r="I30" s="4"/>
      <c r="J30" s="4"/>
      <c r="K30" s="4">
        <f t="shared" si="0"/>
        <v>400</v>
      </c>
      <c r="L30" s="18" t="s">
        <v>60</v>
      </c>
    </row>
    <row r="31" spans="1:12" s="13" customFormat="1" ht="32.5" customHeight="1">
      <c r="A31" s="3"/>
      <c r="B31" s="4"/>
      <c r="C31" s="6" t="s">
        <v>64</v>
      </c>
      <c r="D31" s="14"/>
      <c r="E31" s="4"/>
      <c r="F31" s="5"/>
      <c r="G31" s="4"/>
      <c r="H31" s="4"/>
      <c r="I31" s="4"/>
      <c r="J31" s="4"/>
      <c r="K31" s="4">
        <v>120</v>
      </c>
      <c r="L31" s="16"/>
    </row>
    <row r="32" spans="1:12" ht="30" customHeight="1">
      <c r="A32" s="27" t="s">
        <v>16</v>
      </c>
      <c r="B32" s="28"/>
      <c r="C32" s="28"/>
      <c r="D32" s="28"/>
      <c r="E32" s="28"/>
      <c r="F32" s="28"/>
      <c r="G32" s="28"/>
      <c r="H32" s="28"/>
      <c r="I32" s="28"/>
      <c r="J32" s="29"/>
      <c r="K32" s="4"/>
      <c r="L32" s="15"/>
    </row>
    <row r="33" spans="1:13">
      <c r="A33" s="7"/>
      <c r="B33" s="7"/>
      <c r="C33" s="7"/>
      <c r="D33" s="12"/>
      <c r="E33" s="7"/>
      <c r="F33" s="8" t="s">
        <v>11</v>
      </c>
      <c r="G33" s="10">
        <f>SUM(G3:G32)</f>
        <v>17350</v>
      </c>
      <c r="H33" s="10">
        <f>SUM(H3:H32)</f>
        <v>800</v>
      </c>
      <c r="I33" s="10">
        <f>SUM(I3:I32)</f>
        <v>625</v>
      </c>
      <c r="J33" s="10">
        <f>SUM(J3:J32)</f>
        <v>0</v>
      </c>
      <c r="K33" s="11">
        <f>SUM(K3:K32)</f>
        <v>18895</v>
      </c>
      <c r="L33" s="15"/>
    </row>
    <row r="34" spans="1:13">
      <c r="A34" s="26" t="s">
        <v>12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15"/>
    </row>
    <row r="35" spans="1:13">
      <c r="A35" s="26" t="s">
        <v>13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15"/>
    </row>
    <row r="36" spans="1:13">
      <c r="A36" s="26" t="s">
        <v>14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15"/>
    </row>
    <row r="37" spans="1:13">
      <c r="A37" s="26" t="s">
        <v>15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15"/>
    </row>
    <row r="38" spans="1:13">
      <c r="L38" s="9"/>
      <c r="M38" s="9"/>
    </row>
  </sheetData>
  <mergeCells count="6">
    <mergeCell ref="A1:L1"/>
    <mergeCell ref="A37:K37"/>
    <mergeCell ref="A32:J32"/>
    <mergeCell ref="A34:K34"/>
    <mergeCell ref="A35:K35"/>
    <mergeCell ref="A36:K3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7"/>
  <sheetViews>
    <sheetView tabSelected="1" zoomScale="125" workbookViewId="0">
      <selection activeCell="F37" sqref="F37"/>
    </sheetView>
  </sheetViews>
  <sheetFormatPr baseColWidth="10" defaultColWidth="8.83203125" defaultRowHeight="17"/>
  <cols>
    <col min="1" max="1" width="11.83203125" style="9" bestFit="1" customWidth="1"/>
    <col min="2" max="2" width="5.83203125" style="9" bestFit="1" customWidth="1"/>
    <col min="3" max="3" width="47.1640625" style="9" customWidth="1"/>
    <col min="4" max="4" width="8.83203125" style="9"/>
    <col min="5" max="5" width="11.6640625" style="9" bestFit="1" customWidth="1"/>
    <col min="6" max="6" width="11.33203125" style="9" bestFit="1" customWidth="1"/>
    <col min="7" max="7" width="10.1640625" style="9" bestFit="1" customWidth="1"/>
    <col min="8" max="8" width="6.83203125" style="9" bestFit="1" customWidth="1"/>
    <col min="9" max="10" width="8" style="9" bestFit="1" customWidth="1"/>
    <col min="11" max="11" width="13.1640625" style="9" bestFit="1" customWidth="1"/>
    <col min="12" max="12" width="40.1640625" style="1" bestFit="1" customWidth="1"/>
    <col min="13" max="13" width="32.5" style="1" customWidth="1"/>
    <col min="14" max="16384" width="8.83203125" style="1"/>
  </cols>
  <sheetData>
    <row r="1" spans="1:12" ht="22">
      <c r="A1" s="24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18</v>
      </c>
    </row>
    <row r="3" spans="1:12" s="13" customFormat="1" ht="18">
      <c r="A3" s="17">
        <v>44821</v>
      </c>
      <c r="B3" s="4" t="s">
        <v>94</v>
      </c>
      <c r="C3" s="6" t="s">
        <v>24</v>
      </c>
      <c r="D3" s="4" t="s">
        <v>25</v>
      </c>
      <c r="E3" s="4" t="s">
        <v>19</v>
      </c>
      <c r="F3" s="5" t="s">
        <v>26</v>
      </c>
      <c r="G3" s="4">
        <v>600</v>
      </c>
      <c r="H3" s="4">
        <v>0</v>
      </c>
      <c r="I3" s="4">
        <v>0</v>
      </c>
      <c r="J3" s="4">
        <v>0</v>
      </c>
      <c r="K3" s="4">
        <f>G3+H3+I3+J3</f>
        <v>600</v>
      </c>
      <c r="L3" s="19" t="s">
        <v>95</v>
      </c>
    </row>
    <row r="4" spans="1:12" s="13" customFormat="1" ht="18">
      <c r="A4" s="17">
        <v>44821</v>
      </c>
      <c r="B4" s="4" t="s">
        <v>20</v>
      </c>
      <c r="C4" s="6" t="s">
        <v>66</v>
      </c>
      <c r="D4" s="4" t="s">
        <v>21</v>
      </c>
      <c r="E4" s="4" t="s">
        <v>22</v>
      </c>
      <c r="F4" s="5" t="s">
        <v>23</v>
      </c>
      <c r="G4" s="4">
        <v>500</v>
      </c>
      <c r="H4" s="4">
        <v>0</v>
      </c>
      <c r="I4" s="4">
        <v>0</v>
      </c>
      <c r="J4" s="4">
        <v>0</v>
      </c>
      <c r="K4" s="4">
        <f t="shared" ref="K4:K29" si="0">G4+H4+I4+J4</f>
        <v>500</v>
      </c>
      <c r="L4" s="5"/>
    </row>
    <row r="5" spans="1:12" s="13" customFormat="1" ht="18">
      <c r="A5" s="17">
        <v>44821</v>
      </c>
      <c r="B5" s="4" t="s">
        <v>20</v>
      </c>
      <c r="C5" s="6" t="s">
        <v>67</v>
      </c>
      <c r="D5" s="4" t="s">
        <v>21</v>
      </c>
      <c r="E5" s="4" t="s">
        <v>22</v>
      </c>
      <c r="F5" s="5" t="s">
        <v>23</v>
      </c>
      <c r="G5" s="4">
        <v>500</v>
      </c>
      <c r="H5" s="4">
        <v>0</v>
      </c>
      <c r="I5" s="4">
        <v>0</v>
      </c>
      <c r="J5" s="4">
        <v>0</v>
      </c>
      <c r="K5" s="4">
        <f t="shared" si="0"/>
        <v>500</v>
      </c>
      <c r="L5" s="5"/>
    </row>
    <row r="6" spans="1:12" s="13" customFormat="1" ht="18">
      <c r="A6" s="17">
        <v>44822</v>
      </c>
      <c r="B6" s="4" t="s">
        <v>20</v>
      </c>
      <c r="C6" s="6" t="s">
        <v>68</v>
      </c>
      <c r="D6" s="4" t="s">
        <v>29</v>
      </c>
      <c r="E6" s="4" t="s">
        <v>30</v>
      </c>
      <c r="F6" s="5" t="s">
        <v>23</v>
      </c>
      <c r="G6" s="4">
        <v>500</v>
      </c>
      <c r="H6" s="4">
        <v>0</v>
      </c>
      <c r="I6" s="4">
        <v>0</v>
      </c>
      <c r="J6" s="4">
        <v>0</v>
      </c>
      <c r="K6" s="4">
        <f t="shared" si="0"/>
        <v>500</v>
      </c>
      <c r="L6" s="5"/>
    </row>
    <row r="7" spans="1:12" s="13" customFormat="1" ht="18">
      <c r="A7" s="17">
        <v>44822</v>
      </c>
      <c r="B7" s="4" t="s">
        <v>20</v>
      </c>
      <c r="C7" s="6" t="s">
        <v>69</v>
      </c>
      <c r="D7" s="4" t="s">
        <v>31</v>
      </c>
      <c r="E7" s="4" t="s">
        <v>32</v>
      </c>
      <c r="F7" s="5" t="s">
        <v>23</v>
      </c>
      <c r="G7" s="4">
        <v>500</v>
      </c>
      <c r="H7" s="4">
        <v>0</v>
      </c>
      <c r="I7" s="4">
        <v>0</v>
      </c>
      <c r="J7" s="4">
        <v>0</v>
      </c>
      <c r="K7" s="4">
        <f t="shared" si="0"/>
        <v>500</v>
      </c>
      <c r="L7" s="5"/>
    </row>
    <row r="8" spans="1:12" s="13" customFormat="1" ht="36">
      <c r="A8" s="17">
        <v>44822</v>
      </c>
      <c r="B8" s="4" t="s">
        <v>33</v>
      </c>
      <c r="C8" s="6" t="s">
        <v>70</v>
      </c>
      <c r="D8" s="4" t="s">
        <v>21</v>
      </c>
      <c r="E8" s="4" t="s">
        <v>22</v>
      </c>
      <c r="F8" s="5" t="s">
        <v>23</v>
      </c>
      <c r="G8" s="4">
        <v>1000</v>
      </c>
      <c r="H8" s="4">
        <v>0</v>
      </c>
      <c r="I8" s="4">
        <v>0</v>
      </c>
      <c r="J8" s="4">
        <v>0</v>
      </c>
      <c r="K8" s="4">
        <f t="shared" si="0"/>
        <v>1000</v>
      </c>
      <c r="L8" s="5"/>
    </row>
    <row r="9" spans="1:12" s="13" customFormat="1" ht="54">
      <c r="A9" s="17">
        <v>44822</v>
      </c>
      <c r="B9" s="4" t="s">
        <v>33</v>
      </c>
      <c r="C9" s="6" t="s">
        <v>71</v>
      </c>
      <c r="D9" s="4" t="s">
        <v>31</v>
      </c>
      <c r="E9" s="4" t="s">
        <v>32</v>
      </c>
      <c r="F9" s="5" t="s">
        <v>23</v>
      </c>
      <c r="G9" s="4">
        <v>1000</v>
      </c>
      <c r="H9" s="4">
        <v>0</v>
      </c>
      <c r="I9" s="4">
        <v>0</v>
      </c>
      <c r="J9" s="4">
        <v>0</v>
      </c>
      <c r="K9" s="4">
        <f t="shared" si="0"/>
        <v>1000</v>
      </c>
      <c r="L9" s="5"/>
    </row>
    <row r="10" spans="1:12" s="13" customFormat="1" ht="18">
      <c r="A10" s="17">
        <v>44823</v>
      </c>
      <c r="B10" s="4" t="s">
        <v>20</v>
      </c>
      <c r="C10" s="6" t="s">
        <v>72</v>
      </c>
      <c r="D10" s="4" t="s">
        <v>31</v>
      </c>
      <c r="E10" s="4" t="s">
        <v>32</v>
      </c>
      <c r="F10" s="5" t="s">
        <v>23</v>
      </c>
      <c r="G10" s="4">
        <v>500</v>
      </c>
      <c r="H10" s="4">
        <v>0</v>
      </c>
      <c r="I10" s="4">
        <v>0</v>
      </c>
      <c r="J10" s="4">
        <v>0</v>
      </c>
      <c r="K10" s="4">
        <f t="shared" si="0"/>
        <v>500</v>
      </c>
      <c r="L10" s="5"/>
    </row>
    <row r="11" spans="1:12" s="13" customFormat="1" ht="36">
      <c r="A11" s="17">
        <v>44823</v>
      </c>
      <c r="B11" s="4" t="s">
        <v>33</v>
      </c>
      <c r="C11" s="6" t="s">
        <v>73</v>
      </c>
      <c r="D11" s="4" t="s">
        <v>21</v>
      </c>
      <c r="E11" s="4" t="s">
        <v>22</v>
      </c>
      <c r="F11" s="5" t="s">
        <v>23</v>
      </c>
      <c r="G11" s="4">
        <v>1000</v>
      </c>
      <c r="H11" s="4">
        <v>0</v>
      </c>
      <c r="I11" s="4">
        <v>0</v>
      </c>
      <c r="J11" s="4">
        <v>0</v>
      </c>
      <c r="K11" s="4">
        <f t="shared" si="0"/>
        <v>1000</v>
      </c>
      <c r="L11" s="5"/>
    </row>
    <row r="12" spans="1:12" s="13" customFormat="1" ht="36">
      <c r="A12" s="20">
        <v>44823</v>
      </c>
      <c r="B12" s="21" t="s">
        <v>33</v>
      </c>
      <c r="C12" s="22" t="s">
        <v>74</v>
      </c>
      <c r="D12" s="4" t="s">
        <v>31</v>
      </c>
      <c r="E12" s="4" t="s">
        <v>32</v>
      </c>
      <c r="F12" s="5" t="s">
        <v>23</v>
      </c>
      <c r="G12" s="4">
        <v>1000</v>
      </c>
      <c r="H12" s="4">
        <v>0</v>
      </c>
      <c r="I12" s="4">
        <v>0</v>
      </c>
      <c r="J12" s="4">
        <v>0</v>
      </c>
      <c r="K12" s="4">
        <f t="shared" si="0"/>
        <v>1000</v>
      </c>
      <c r="L12" s="5"/>
    </row>
    <row r="13" spans="1:12" s="13" customFormat="1" ht="36">
      <c r="A13" s="17">
        <v>44823</v>
      </c>
      <c r="B13" s="4" t="s">
        <v>33</v>
      </c>
      <c r="C13" s="6" t="s">
        <v>75</v>
      </c>
      <c r="D13" s="4" t="s">
        <v>34</v>
      </c>
      <c r="E13" s="4" t="s">
        <v>35</v>
      </c>
      <c r="F13" s="5" t="s">
        <v>23</v>
      </c>
      <c r="G13" s="4">
        <v>1000</v>
      </c>
      <c r="H13" s="4">
        <v>70</v>
      </c>
      <c r="I13" s="4">
        <v>0</v>
      </c>
      <c r="J13" s="4">
        <v>0</v>
      </c>
      <c r="K13" s="4">
        <f t="shared" si="0"/>
        <v>1070</v>
      </c>
      <c r="L13" s="5"/>
    </row>
    <row r="14" spans="1:12" s="13" customFormat="1" ht="36">
      <c r="A14" s="20">
        <v>44823</v>
      </c>
      <c r="B14" s="21" t="s">
        <v>33</v>
      </c>
      <c r="C14" s="22" t="s">
        <v>91</v>
      </c>
      <c r="D14" s="4" t="s">
        <v>40</v>
      </c>
      <c r="E14" s="4" t="s">
        <v>41</v>
      </c>
      <c r="F14" s="5" t="s">
        <v>23</v>
      </c>
      <c r="G14" s="4">
        <v>1000</v>
      </c>
      <c r="H14" s="4"/>
      <c r="I14" s="4">
        <v>0</v>
      </c>
      <c r="J14" s="4">
        <v>0</v>
      </c>
      <c r="K14" s="4">
        <f t="shared" si="0"/>
        <v>1000</v>
      </c>
      <c r="L14" s="5"/>
    </row>
    <row r="15" spans="1:12" s="13" customFormat="1" ht="36">
      <c r="A15" s="17">
        <v>44823</v>
      </c>
      <c r="B15" s="4" t="s">
        <v>33</v>
      </c>
      <c r="C15" s="6" t="s">
        <v>77</v>
      </c>
      <c r="D15" s="4" t="s">
        <v>36</v>
      </c>
      <c r="E15" s="4" t="s">
        <v>37</v>
      </c>
      <c r="F15" s="5" t="s">
        <v>23</v>
      </c>
      <c r="G15" s="4">
        <v>1000</v>
      </c>
      <c r="H15" s="4">
        <v>0</v>
      </c>
      <c r="I15" s="4">
        <v>0</v>
      </c>
      <c r="J15" s="4">
        <v>0</v>
      </c>
      <c r="K15" s="4">
        <f t="shared" si="0"/>
        <v>1000</v>
      </c>
      <c r="L15" s="5"/>
    </row>
    <row r="16" spans="1:12" s="13" customFormat="1" ht="36">
      <c r="A16" s="17">
        <v>44823</v>
      </c>
      <c r="B16" s="4" t="s">
        <v>33</v>
      </c>
      <c r="C16" s="6" t="s">
        <v>78</v>
      </c>
      <c r="D16" s="4" t="s">
        <v>38</v>
      </c>
      <c r="E16" s="4" t="s">
        <v>39</v>
      </c>
      <c r="F16" s="5" t="s">
        <v>23</v>
      </c>
      <c r="G16" s="4">
        <v>1000</v>
      </c>
      <c r="H16" s="4">
        <v>0</v>
      </c>
      <c r="I16" s="4">
        <v>0</v>
      </c>
      <c r="J16" s="4">
        <v>0</v>
      </c>
      <c r="K16" s="4">
        <f t="shared" si="0"/>
        <v>1000</v>
      </c>
      <c r="L16" s="5"/>
    </row>
    <row r="17" spans="1:12" s="36" customFormat="1" ht="54">
      <c r="A17" s="33">
        <v>44824</v>
      </c>
      <c r="B17" s="34" t="s">
        <v>33</v>
      </c>
      <c r="C17" s="35" t="s">
        <v>96</v>
      </c>
      <c r="D17" s="34" t="s">
        <v>31</v>
      </c>
      <c r="E17" s="34" t="s">
        <v>32</v>
      </c>
      <c r="F17" s="19" t="s">
        <v>23</v>
      </c>
      <c r="G17" s="34">
        <v>1000</v>
      </c>
      <c r="H17" s="34">
        <v>0</v>
      </c>
      <c r="I17" s="34">
        <v>600</v>
      </c>
      <c r="J17" s="34">
        <v>0</v>
      </c>
      <c r="K17" s="34">
        <f t="shared" si="0"/>
        <v>1600</v>
      </c>
      <c r="L17" s="19"/>
    </row>
    <row r="18" spans="1:12" s="13" customFormat="1" ht="36">
      <c r="A18" s="17">
        <v>44824</v>
      </c>
      <c r="B18" s="4" t="s">
        <v>33</v>
      </c>
      <c r="C18" s="6" t="s">
        <v>80</v>
      </c>
      <c r="D18" s="4" t="s">
        <v>34</v>
      </c>
      <c r="E18" s="4" t="s">
        <v>35</v>
      </c>
      <c r="F18" s="5" t="s">
        <v>23</v>
      </c>
      <c r="G18" s="4">
        <v>1000</v>
      </c>
      <c r="H18" s="4">
        <v>0</v>
      </c>
      <c r="I18" s="4">
        <v>0</v>
      </c>
      <c r="J18" s="4">
        <v>0</v>
      </c>
      <c r="K18" s="4">
        <f t="shared" si="0"/>
        <v>1000</v>
      </c>
      <c r="L18" s="19"/>
    </row>
    <row r="19" spans="1:12" s="13" customFormat="1" ht="36">
      <c r="A19" s="17">
        <v>44824</v>
      </c>
      <c r="B19" s="4" t="s">
        <v>33</v>
      </c>
      <c r="C19" s="6" t="s">
        <v>81</v>
      </c>
      <c r="D19" s="4" t="s">
        <v>40</v>
      </c>
      <c r="E19" s="4" t="s">
        <v>41</v>
      </c>
      <c r="F19" s="5" t="s">
        <v>23</v>
      </c>
      <c r="G19" s="4">
        <v>1000</v>
      </c>
      <c r="H19" s="4">
        <v>0</v>
      </c>
      <c r="I19" s="4">
        <v>0</v>
      </c>
      <c r="J19" s="4">
        <v>0</v>
      </c>
      <c r="K19" s="4">
        <f t="shared" si="0"/>
        <v>1000</v>
      </c>
      <c r="L19" s="5"/>
    </row>
    <row r="20" spans="1:12" s="13" customFormat="1" ht="36">
      <c r="A20" s="17">
        <v>44824</v>
      </c>
      <c r="B20" s="4" t="s">
        <v>33</v>
      </c>
      <c r="C20" s="6" t="s">
        <v>82</v>
      </c>
      <c r="D20" s="4" t="s">
        <v>46</v>
      </c>
      <c r="E20" s="4" t="s">
        <v>47</v>
      </c>
      <c r="F20" s="5" t="s">
        <v>23</v>
      </c>
      <c r="G20" s="4">
        <v>1000</v>
      </c>
      <c r="H20" s="4">
        <v>0</v>
      </c>
      <c r="I20" s="4">
        <v>0</v>
      </c>
      <c r="J20" s="4">
        <v>0</v>
      </c>
      <c r="K20" s="4">
        <f t="shared" si="0"/>
        <v>1000</v>
      </c>
      <c r="L20" s="5"/>
    </row>
    <row r="21" spans="1:12" s="13" customFormat="1" ht="54">
      <c r="A21" s="17">
        <v>44824</v>
      </c>
      <c r="B21" s="4" t="s">
        <v>33</v>
      </c>
      <c r="C21" s="6" t="s">
        <v>92</v>
      </c>
      <c r="D21" s="4" t="s">
        <v>48</v>
      </c>
      <c r="E21" s="4" t="s">
        <v>49</v>
      </c>
      <c r="F21" s="5" t="s">
        <v>23</v>
      </c>
      <c r="G21" s="4">
        <v>1000</v>
      </c>
      <c r="H21" s="4">
        <v>0</v>
      </c>
      <c r="I21" s="4">
        <v>0</v>
      </c>
      <c r="J21" s="4">
        <v>0</v>
      </c>
      <c r="K21" s="4">
        <f t="shared" si="0"/>
        <v>1000</v>
      </c>
      <c r="L21" s="5"/>
    </row>
    <row r="22" spans="1:12" s="13" customFormat="1" ht="36">
      <c r="A22" s="17">
        <v>44824</v>
      </c>
      <c r="B22" s="4" t="s">
        <v>33</v>
      </c>
      <c r="C22" s="6" t="s">
        <v>65</v>
      </c>
      <c r="D22" s="4" t="s">
        <v>50</v>
      </c>
      <c r="E22" s="4" t="s">
        <v>51</v>
      </c>
      <c r="F22" s="5" t="s">
        <v>23</v>
      </c>
      <c r="G22" s="4">
        <v>1000</v>
      </c>
      <c r="H22" s="4">
        <v>0</v>
      </c>
      <c r="I22" s="4">
        <v>0</v>
      </c>
      <c r="J22" s="4">
        <v>0</v>
      </c>
      <c r="K22" s="4">
        <f t="shared" si="0"/>
        <v>1000</v>
      </c>
      <c r="L22" s="5"/>
    </row>
    <row r="23" spans="1:12" s="13" customFormat="1" ht="36">
      <c r="A23" s="17">
        <v>44824</v>
      </c>
      <c r="B23" s="4" t="s">
        <v>33</v>
      </c>
      <c r="C23" s="6" t="s">
        <v>84</v>
      </c>
      <c r="D23" s="4" t="s">
        <v>40</v>
      </c>
      <c r="E23" s="4" t="s">
        <v>53</v>
      </c>
      <c r="F23" s="5" t="s">
        <v>23</v>
      </c>
      <c r="G23" s="4">
        <v>1000</v>
      </c>
      <c r="H23" s="4">
        <v>0</v>
      </c>
      <c r="I23" s="4">
        <v>0</v>
      </c>
      <c r="J23" s="4">
        <v>0</v>
      </c>
      <c r="K23" s="4">
        <f t="shared" si="0"/>
        <v>1000</v>
      </c>
      <c r="L23" s="5"/>
    </row>
    <row r="24" spans="1:12" s="13" customFormat="1" ht="36">
      <c r="A24" s="17">
        <v>44824</v>
      </c>
      <c r="B24" s="4" t="s">
        <v>33</v>
      </c>
      <c r="C24" s="6" t="s">
        <v>93</v>
      </c>
      <c r="D24" s="4" t="s">
        <v>38</v>
      </c>
      <c r="E24" s="4" t="s">
        <v>39</v>
      </c>
      <c r="F24" s="5" t="s">
        <v>23</v>
      </c>
      <c r="G24" s="4">
        <v>1000</v>
      </c>
      <c r="H24" s="4">
        <v>210</v>
      </c>
      <c r="I24" s="4">
        <v>0</v>
      </c>
      <c r="J24" s="4">
        <v>0</v>
      </c>
      <c r="K24" s="4">
        <f t="shared" si="0"/>
        <v>1210</v>
      </c>
      <c r="L24" s="5"/>
    </row>
    <row r="25" spans="1:12" s="13" customFormat="1" ht="36">
      <c r="A25" s="17">
        <v>44824</v>
      </c>
      <c r="B25" s="4" t="s">
        <v>33</v>
      </c>
      <c r="C25" s="6" t="s">
        <v>86</v>
      </c>
      <c r="D25" s="4" t="s">
        <v>21</v>
      </c>
      <c r="E25" s="4" t="s">
        <v>22</v>
      </c>
      <c r="F25" s="5" t="s">
        <v>23</v>
      </c>
      <c r="G25" s="4">
        <v>1000</v>
      </c>
      <c r="H25" s="4">
        <v>0</v>
      </c>
      <c r="I25" s="4">
        <v>0</v>
      </c>
      <c r="J25" s="4">
        <v>0</v>
      </c>
      <c r="K25" s="4">
        <f t="shared" si="0"/>
        <v>1000</v>
      </c>
      <c r="L25" s="5"/>
    </row>
    <row r="26" spans="1:12" s="36" customFormat="1" ht="18">
      <c r="A26" s="33">
        <v>44824</v>
      </c>
      <c r="B26" s="34" t="s">
        <v>54</v>
      </c>
      <c r="C26" s="35" t="s">
        <v>97</v>
      </c>
      <c r="D26" s="34" t="s">
        <v>55</v>
      </c>
      <c r="E26" s="34" t="s">
        <v>56</v>
      </c>
      <c r="F26" s="19" t="s">
        <v>23</v>
      </c>
      <c r="G26" s="34">
        <v>500</v>
      </c>
      <c r="H26" s="34">
        <v>0</v>
      </c>
      <c r="I26" s="34">
        <v>0</v>
      </c>
      <c r="J26" s="34">
        <v>0</v>
      </c>
      <c r="K26" s="34">
        <f t="shared" si="0"/>
        <v>500</v>
      </c>
      <c r="L26" s="19"/>
    </row>
    <row r="27" spans="1:12" s="13" customFormat="1" ht="18">
      <c r="A27" s="17">
        <v>44825</v>
      </c>
      <c r="B27" s="4" t="s">
        <v>61</v>
      </c>
      <c r="C27" s="6" t="s">
        <v>87</v>
      </c>
      <c r="D27" s="4" t="s">
        <v>21</v>
      </c>
      <c r="E27" s="4" t="s">
        <v>22</v>
      </c>
      <c r="F27" s="5" t="s">
        <v>23</v>
      </c>
      <c r="G27" s="4">
        <v>650</v>
      </c>
      <c r="H27" s="4">
        <v>0</v>
      </c>
      <c r="I27" s="4">
        <v>0</v>
      </c>
      <c r="J27" s="4">
        <v>0</v>
      </c>
      <c r="K27" s="4">
        <f t="shared" si="0"/>
        <v>650</v>
      </c>
      <c r="L27" s="5"/>
    </row>
    <row r="28" spans="1:12" s="13" customFormat="1" ht="18">
      <c r="A28" s="17">
        <v>44825</v>
      </c>
      <c r="B28" s="4" t="s">
        <v>61</v>
      </c>
      <c r="C28" s="6" t="s">
        <v>88</v>
      </c>
      <c r="D28" s="4" t="s">
        <v>63</v>
      </c>
      <c r="E28" s="4" t="s">
        <v>62</v>
      </c>
      <c r="F28" s="5" t="s">
        <v>23</v>
      </c>
      <c r="G28" s="4">
        <v>500</v>
      </c>
      <c r="H28" s="4">
        <v>0</v>
      </c>
      <c r="I28" s="4">
        <v>0</v>
      </c>
      <c r="J28" s="4">
        <v>0</v>
      </c>
      <c r="K28" s="4">
        <f t="shared" si="0"/>
        <v>500</v>
      </c>
      <c r="L28" s="5"/>
    </row>
    <row r="29" spans="1:12" s="13" customFormat="1" ht="18">
      <c r="A29" s="17">
        <v>44825</v>
      </c>
      <c r="B29" s="4" t="s">
        <v>61</v>
      </c>
      <c r="C29" s="6" t="s">
        <v>89</v>
      </c>
      <c r="D29" s="4" t="s">
        <v>63</v>
      </c>
      <c r="E29" s="4" t="s">
        <v>62</v>
      </c>
      <c r="F29" s="5" t="s">
        <v>23</v>
      </c>
      <c r="G29" s="4">
        <v>500</v>
      </c>
      <c r="H29" s="4">
        <v>0</v>
      </c>
      <c r="I29" s="4">
        <v>0</v>
      </c>
      <c r="J29" s="4">
        <v>0</v>
      </c>
      <c r="K29" s="4">
        <f t="shared" si="0"/>
        <v>500</v>
      </c>
      <c r="L29" s="5"/>
    </row>
    <row r="30" spans="1:12" s="13" customFormat="1" ht="33" customHeight="1">
      <c r="A30" s="30" t="s">
        <v>98</v>
      </c>
      <c r="B30" s="31"/>
      <c r="C30" s="31"/>
      <c r="D30" s="31"/>
      <c r="E30" s="31"/>
      <c r="F30" s="31"/>
      <c r="G30" s="31"/>
      <c r="H30" s="31"/>
      <c r="I30" s="31"/>
      <c r="J30" s="32"/>
      <c r="K30" s="4">
        <v>120</v>
      </c>
      <c r="L30" s="5"/>
    </row>
    <row r="31" spans="1:12">
      <c r="A31" s="27" t="s">
        <v>16</v>
      </c>
      <c r="B31" s="28"/>
      <c r="C31" s="28"/>
      <c r="D31" s="28"/>
      <c r="E31" s="28"/>
      <c r="F31" s="28"/>
      <c r="G31" s="28"/>
      <c r="H31" s="28"/>
      <c r="I31" s="28"/>
      <c r="J31" s="29"/>
      <c r="K31" s="4"/>
      <c r="L31" s="15"/>
    </row>
    <row r="32" spans="1:12">
      <c r="A32" s="23"/>
      <c r="B32" s="23"/>
      <c r="C32" s="23"/>
      <c r="D32" s="23"/>
      <c r="E32" s="23"/>
      <c r="F32" s="8" t="s">
        <v>11</v>
      </c>
      <c r="G32" s="10">
        <f>SUM(G3:G31)</f>
        <v>22250</v>
      </c>
      <c r="H32" s="10">
        <f>SUM(H3:H31)</f>
        <v>280</v>
      </c>
      <c r="I32" s="10">
        <f>SUM(I3:I31)</f>
        <v>600</v>
      </c>
      <c r="J32" s="10">
        <f>SUM(J3:J31)</f>
        <v>0</v>
      </c>
      <c r="K32" s="11">
        <f>SUM(K3:K31)</f>
        <v>23250</v>
      </c>
      <c r="L32" s="15"/>
    </row>
    <row r="33" spans="1:13">
      <c r="A33" s="26" t="s">
        <v>12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15"/>
    </row>
    <row r="34" spans="1:13">
      <c r="A34" s="26" t="s">
        <v>13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15"/>
    </row>
    <row r="35" spans="1:13">
      <c r="A35" s="26" t="s">
        <v>14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15"/>
    </row>
    <row r="36" spans="1:13">
      <c r="A36" s="26" t="s">
        <v>15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15"/>
    </row>
    <row r="37" spans="1:13">
      <c r="L37" s="9"/>
      <c r="M37" s="9"/>
    </row>
  </sheetData>
  <mergeCells count="7">
    <mergeCell ref="A36:K36"/>
    <mergeCell ref="A35:K35"/>
    <mergeCell ref="A1:L1"/>
    <mergeCell ref="A30:J30"/>
    <mergeCell ref="A33:K33"/>
    <mergeCell ref="A34:K34"/>
    <mergeCell ref="A31:J3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2022-10-12T04:15:08Z</dcterms:modified>
</cp:coreProperties>
</file>