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8" i="3"/>
  <c r="H17"/>
  <c r="H19"/>
  <c r="F22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2"/>
  <c r="H22" s="1"/>
  <c r="D22"/>
  <c r="C22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<sst xmlns="http://schemas.openxmlformats.org/spreadsheetml/2006/main" count="108" uniqueCount="94">
  <si>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</si>
  <si>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</si>
  <si>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</si>
  <si>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</si>
  <si>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</si>
  <si>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</si>
  <si>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</si>
  <si>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</si>
  <si>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</si>
  <si>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</si>
  <si>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</si>
  <si>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</si>
  <si>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</si>
  <si>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</si>
  <si>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</si>
  <si>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</si>
  <si>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</si>
  <si>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</si>
  <si>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</si>
  <si>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</si>
  <si>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</si>
  <si>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</si>
  <si>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</si>
  <si>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</si>
  <si>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</si>
  <si>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</si>
  <si>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</si>
  <si>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</si>
  <si>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</si>
  <si>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</si>
  <si>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</si>
  <si>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</si>
  <si>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</si>
  <si>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</si>
  <si>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</si>
  <si>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</si>
  <si>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</si>
  <si>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</si>
  <si>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</si>
  <si>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</si>
  <si>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</si>
  <si>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</si>
  <si>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</si>
  <si>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</si>
  <si>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</si>
  <si>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</si>
  <si>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</si>
  <si>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</si>
  <si>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</si>
  <si>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</si>
  <si>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</si>
  <si>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</si>
  <si>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</si>
  <si>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</si>
  <si>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</si>
  <si>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</si>
  <si>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</si>
  <si>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</si>
  <si>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</si>
  <si>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</si>
  <si>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</si>
  <si>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</si>
  <si>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</si>
  <si>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</si>
  <si>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</si>
  <si>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</si>
  <si>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</si>
  <si>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</si>
  <si>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</si>
  <si>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</si>
  <si>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</si>
  <si>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</si>
  <si>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</si>
  <si>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</si>
  <si>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</si>
  <si>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</si>
  <si>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</si>
  <si>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</si>
  <si>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</si>
  <si>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</si>
  <si>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</si>
  <si>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</si>
  <si>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</si>
  <si>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</si>
  <si>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</si>
  <si>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</si>
  <si>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</si>
  <si>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</si>
  <si>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</si>
  <si>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</si>
  <si>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</si>
  <si>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交通费</t>
    <phoneticPr fontId="1" type="noConversion"/>
  </si>
  <si>
    <t>油费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</si>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</sst>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zoomScaleNormal="100" workbookViewId="0">
      <selection activeCell="G19" sqref="G1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81</v>
      </c>
      <c r="I4" s="67"/>
      <c r="J4" s="67" t="s">
        <v>82</v>
      </c>
    </row>
    <row r="5" spans="1:12" ht="21" customHeight="1">
      <c r="H5" s="68"/>
      <c r="I5" s="68"/>
      <c r="J5" s="68"/>
    </row>
    <row r="6" spans="1:12" ht="21" customHeight="1">
      <c r="A6" s="85" t="s">
        <v>48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3" t="s">
        <v>75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53</v>
      </c>
      <c r="C17" s="53">
        <v>0</v>
      </c>
      <c r="D17" s="54"/>
      <c r="E17" s="53">
        <f t="shared" si="2"/>
        <v>0</v>
      </c>
      <c r="F17" s="50">
        <v>41486.53</v>
      </c>
      <c r="G17" s="36">
        <v>0</v>
      </c>
      <c r="H17" s="50">
        <f>SUM(E17:G17)</f>
        <v>41486.53</v>
      </c>
      <c r="I17" s="2" t="s">
        <v>91</v>
      </c>
      <c r="J17" s="64" t="s">
        <v>68</v>
      </c>
    </row>
    <row r="18" spans="1:10" ht="21" customHeight="1">
      <c r="A18" s="78"/>
      <c r="B18" s="79"/>
      <c r="C18" s="53"/>
      <c r="D18" s="54"/>
      <c r="E18" s="53"/>
      <c r="F18" s="50">
        <v>21793.65</v>
      </c>
      <c r="G18" s="51">
        <v>0</v>
      </c>
      <c r="H18" s="50">
        <f>SUM(F18:G18)</f>
        <v>21793.65</v>
      </c>
      <c r="I18" s="2" t="s">
        <v>92</v>
      </c>
      <c r="J18" s="65"/>
    </row>
    <row r="19" spans="1:10" ht="21" customHeight="1">
      <c r="A19" s="78"/>
      <c r="B19" s="79"/>
      <c r="C19" s="53"/>
      <c r="D19" s="54"/>
      <c r="E19" s="53"/>
      <c r="F19" s="51">
        <v>113.18</v>
      </c>
      <c r="G19" s="51">
        <v>0</v>
      </c>
      <c r="H19" s="51">
        <f t="shared" si="0"/>
        <v>113.18</v>
      </c>
      <c r="I19" s="2" t="s">
        <v>93</v>
      </c>
      <c r="J19" s="65"/>
    </row>
    <row r="20" spans="1:10" ht="21" customHeight="1">
      <c r="A20" s="78"/>
      <c r="B20" s="79"/>
      <c r="C20" s="53"/>
      <c r="D20" s="54"/>
      <c r="E20" s="53"/>
      <c r="F20" s="52">
        <v>0</v>
      </c>
      <c r="G20" s="52">
        <v>0</v>
      </c>
      <c r="H20" s="52">
        <v>0</v>
      </c>
      <c r="I20" s="2"/>
      <c r="J20" s="65"/>
    </row>
    <row r="21" spans="1:10" ht="21" customHeight="1">
      <c r="A21" s="78"/>
      <c r="B21" s="79"/>
      <c r="C21" s="53"/>
      <c r="D21" s="54"/>
      <c r="E21" s="53"/>
      <c r="F21" s="52">
        <v>0</v>
      </c>
      <c r="G21" s="52">
        <v>0</v>
      </c>
      <c r="H21" s="52">
        <v>0</v>
      </c>
      <c r="I21" s="2"/>
      <c r="J21" s="65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63393.36</v>
      </c>
      <c r="G22" s="37">
        <f>SUM(G17:G21)</f>
        <v>0</v>
      </c>
      <c r="H22" s="37">
        <f>SUM(F22:G22)</f>
        <v>63393.36</v>
      </c>
      <c r="I22" s="35"/>
      <c r="J22" s="66"/>
    </row>
    <row r="23" spans="1:10" ht="21" customHeight="1">
      <c r="A23" s="78">
        <v>4</v>
      </c>
      <c r="B23" s="79" t="s">
        <v>4</v>
      </c>
      <c r="C23" s="53">
        <v>0</v>
      </c>
      <c r="D23" s="54"/>
      <c r="E23" s="5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4" t="s">
        <v>69</v>
      </c>
    </row>
    <row r="24" spans="1:10" ht="21" customHeight="1">
      <c r="A24" s="78"/>
      <c r="B24" s="79"/>
      <c r="C24" s="53"/>
      <c r="D24" s="54"/>
      <c r="E24" s="53"/>
      <c r="F24" s="36">
        <v>0</v>
      </c>
      <c r="G24" s="36">
        <v>0</v>
      </c>
      <c r="H24" s="36">
        <f t="shared" si="0"/>
        <v>0</v>
      </c>
      <c r="I24" s="2"/>
      <c r="J24" s="65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v>0</v>
      </c>
      <c r="G25" s="37">
        <f t="shared" ref="G25" si="6">SUM(G23:G24)</f>
        <v>0</v>
      </c>
      <c r="H25" s="37">
        <f>SUM(H23:H24)</f>
        <v>0</v>
      </c>
      <c r="I25" s="35"/>
      <c r="J25" s="66"/>
    </row>
    <row r="26" spans="1:10" ht="21" customHeight="1">
      <c r="A26" s="55">
        <v>5</v>
      </c>
      <c r="B26" s="57" t="s">
        <v>56</v>
      </c>
      <c r="C26" s="59">
        <v>0</v>
      </c>
      <c r="D26" s="55"/>
      <c r="E26" s="5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1" t="s">
        <v>70</v>
      </c>
    </row>
    <row r="27" spans="1:10" ht="21" customHeight="1">
      <c r="A27" s="56"/>
      <c r="B27" s="58"/>
      <c r="C27" s="60"/>
      <c r="D27" s="56"/>
      <c r="E27" s="60"/>
      <c r="F27" s="36">
        <v>0</v>
      </c>
      <c r="G27" s="36">
        <v>0</v>
      </c>
      <c r="H27" s="36">
        <f t="shared" ref="H27" si="7">F27+G27</f>
        <v>0</v>
      </c>
      <c r="I27" s="2"/>
      <c r="J27" s="62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63"/>
    </row>
    <row r="29" spans="1:10" ht="21" customHeight="1">
      <c r="A29" s="78">
        <v>6</v>
      </c>
      <c r="B29" s="79" t="s">
        <v>57</v>
      </c>
      <c r="C29" s="53">
        <v>0</v>
      </c>
      <c r="D29" s="54"/>
      <c r="E29" s="53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1" t="s">
        <v>71</v>
      </c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ht="21" customHeight="1">
      <c r="A32" s="78"/>
      <c r="B32" s="79"/>
      <c r="C32" s="53"/>
      <c r="D32" s="54"/>
      <c r="E32" s="53"/>
      <c r="F32" s="36">
        <v>0</v>
      </c>
      <c r="G32" s="36">
        <v>0</v>
      </c>
      <c r="H32" s="36">
        <f t="shared" si="0"/>
        <v>0</v>
      </c>
      <c r="I32" s="2"/>
      <c r="J32" s="65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66"/>
    </row>
    <row r="34" spans="1:10" ht="21" customHeight="1">
      <c r="A34" s="78">
        <v>7</v>
      </c>
      <c r="B34" s="79" t="s">
        <v>58</v>
      </c>
      <c r="C34" s="53">
        <v>0</v>
      </c>
      <c r="D34" s="54"/>
      <c r="E34" s="5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ht="21" customHeight="1">
      <c r="A37" s="78"/>
      <c r="B37" s="79"/>
      <c r="C37" s="53"/>
      <c r="D37" s="54"/>
      <c r="E37" s="53"/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71"/>
    </row>
    <row r="39" spans="1:10" ht="21" customHeight="1">
      <c r="A39" s="78">
        <v>8</v>
      </c>
      <c r="B39" s="79" t="s">
        <v>3</v>
      </c>
      <c r="C39" s="53">
        <v>0</v>
      </c>
      <c r="D39" s="54"/>
      <c r="E39" s="5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4" t="s">
        <v>72</v>
      </c>
    </row>
    <row r="40" spans="1:10" ht="21" customHeight="1">
      <c r="A40" s="78"/>
      <c r="B40" s="79"/>
      <c r="C40" s="53"/>
      <c r="D40" s="54"/>
      <c r="E40" s="53"/>
      <c r="F40" s="36">
        <v>0</v>
      </c>
      <c r="G40" s="36">
        <v>0</v>
      </c>
      <c r="H40" s="36">
        <f t="shared" si="0"/>
        <v>0</v>
      </c>
      <c r="I40" s="2"/>
      <c r="J40" s="65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66"/>
    </row>
    <row r="42" spans="1:10" ht="21" customHeight="1">
      <c r="A42" s="78">
        <v>9</v>
      </c>
      <c r="B42" s="79" t="s">
        <v>60</v>
      </c>
      <c r="C42" s="53">
        <v>0</v>
      </c>
      <c r="D42" s="54"/>
      <c r="E42" s="53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1" t="s">
        <v>73</v>
      </c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ht="21" customHeight="1">
      <c r="A44" s="78"/>
      <c r="B44" s="79"/>
      <c r="C44" s="53"/>
      <c r="D44" s="54"/>
      <c r="E44" s="53"/>
      <c r="F44" s="36">
        <v>0</v>
      </c>
      <c r="G44" s="36">
        <v>0</v>
      </c>
      <c r="H44" s="36">
        <f t="shared" si="0"/>
        <v>0</v>
      </c>
      <c r="I44" s="2"/>
      <c r="J44" s="62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63"/>
    </row>
    <row r="46" spans="1:10" ht="21" customHeight="1">
      <c r="A46" s="55">
        <v>10</v>
      </c>
      <c r="B46" s="79" t="s">
        <v>5</v>
      </c>
      <c r="C46" s="53">
        <v>0</v>
      </c>
      <c r="D46" s="54"/>
      <c r="E46" s="53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69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ref="H47:H52" si="18">F47+G47</f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8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8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8"/>
        <v>0</v>
      </c>
      <c r="I50" s="2"/>
      <c r="J50" s="70"/>
    </row>
    <row r="51" spans="1:10" ht="21" customHeight="1">
      <c r="A51" s="81"/>
      <c r="B51" s="79"/>
      <c r="C51" s="53"/>
      <c r="D51" s="54"/>
      <c r="E51" s="53"/>
      <c r="F51" s="36">
        <v>0</v>
      </c>
      <c r="G51" s="36">
        <v>0</v>
      </c>
      <c r="H51" s="36">
        <f t="shared" si="18"/>
        <v>0</v>
      </c>
      <c r="I51" s="2"/>
      <c r="J51" s="70"/>
    </row>
    <row r="52" spans="1:10" ht="21" customHeight="1">
      <c r="A52" s="56"/>
      <c r="B52" s="79"/>
      <c r="C52" s="53"/>
      <c r="D52" s="54"/>
      <c r="E52" s="53"/>
      <c r="F52" s="36">
        <v>0</v>
      </c>
      <c r="G52" s="36">
        <v>0</v>
      </c>
      <c r="H52" s="36">
        <f t="shared" si="18"/>
        <v>0</v>
      </c>
      <c r="I52" s="2"/>
      <c r="J52" s="70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71"/>
    </row>
    <row r="54" spans="1:10" ht="21" customHeight="1">
      <c r="A54" s="34"/>
      <c r="B54" s="30" t="s">
        <v>66</v>
      </c>
      <c r="C54" s="37">
        <f t="shared" ref="C54:H54" si="21">SUM(C53,C45,C41,C38,C33,C28,C25,C22,C16,C13)</f>
        <v>0</v>
      </c>
      <c r="D54" s="37">
        <f t="shared" si="21"/>
        <v>0</v>
      </c>
      <c r="E54" s="37">
        <f t="shared" si="21"/>
        <v>0</v>
      </c>
      <c r="F54" s="37">
        <f t="shared" si="21"/>
        <v>63393.36</v>
      </c>
      <c r="G54" s="37">
        <f t="shared" si="21"/>
        <v>0</v>
      </c>
      <c r="H54" s="37">
        <f t="shared" si="21"/>
        <v>63393.36</v>
      </c>
      <c r="I54" s="35"/>
      <c r="J54" s="39"/>
    </row>
    <row r="58" spans="1:10" ht="21" customHeight="1">
      <c r="A58" s="76" t="s">
        <v>12</v>
      </c>
      <c r="B58" s="77"/>
      <c r="C58" s="74" t="s">
        <v>13</v>
      </c>
      <c r="D58" s="74"/>
      <c r="E58" s="74" t="s">
        <v>17</v>
      </c>
      <c r="F58" s="74"/>
      <c r="G58" s="74" t="s">
        <v>18</v>
      </c>
      <c r="H58" s="74"/>
      <c r="I58" s="32" t="s">
        <v>14</v>
      </c>
    </row>
    <row r="59" spans="1:10" ht="21" customHeight="1">
      <c r="A59" s="80">
        <f>E54</f>
        <v>0</v>
      </c>
      <c r="B59" s="75"/>
      <c r="C59" s="75">
        <f>H54</f>
        <v>63393.36</v>
      </c>
      <c r="D59" s="75"/>
      <c r="E59" s="75">
        <f>F54</f>
        <v>63393.36</v>
      </c>
      <c r="F59" s="75"/>
      <c r="G59" s="75">
        <f>G54</f>
        <v>0</v>
      </c>
      <c r="H59" s="75"/>
      <c r="I59" s="33">
        <f>A59-C59</f>
        <v>-63393.36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1"/>
    <mergeCell ref="B23:B24"/>
    <mergeCell ref="B29:B32"/>
    <mergeCell ref="B34:B37"/>
    <mergeCell ref="B39:B40"/>
    <mergeCell ref="B26:B27"/>
    <mergeCell ref="A17:A21"/>
    <mergeCell ref="A23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/>
      <c r="G5" s="98"/>
      <c r="H5" s="46" t="s">
        <v>20</v>
      </c>
      <c r="I5" s="8"/>
      <c r="J5" s="98"/>
      <c r="K5" s="99"/>
    </row>
    <row r="6" spans="2:11" ht="20.100000000000001" customHeight="1">
      <c r="B6" s="9"/>
      <c r="C6" s="10"/>
      <c r="D6" s="11" t="s">
        <v>21</v>
      </c>
      <c r="E6" s="11"/>
      <c r="F6" s="100"/>
      <c r="G6" s="100"/>
      <c r="H6" s="11" t="s">
        <v>22</v>
      </c>
      <c r="I6" s="10"/>
      <c r="J6" s="100"/>
      <c r="K6" s="101"/>
    </row>
    <row r="7" spans="2:11" ht="20.100000000000001" customHeight="1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0"/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6"/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92">
        <v>2</v>
      </c>
      <c r="C12" s="93"/>
      <c r="D12" s="103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92">
        <v>3</v>
      </c>
      <c r="C13" s="93"/>
      <c r="D13" s="103"/>
      <c r="E13" s="92" t="s">
        <v>37</v>
      </c>
      <c r="F13" s="93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92">
        <v>4</v>
      </c>
      <c r="C14" s="93"/>
      <c r="D14" s="103"/>
      <c r="E14" s="92" t="s">
        <v>38</v>
      </c>
      <c r="F14" s="93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92">
        <v>5</v>
      </c>
      <c r="C15" s="93"/>
      <c r="D15" s="102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>
      <c r="B18" s="94" t="s">
        <v>41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7" t="s">
        <v>43</v>
      </c>
    </row>
    <row r="21" spans="1:11" ht="20.100000000000001" customHeight="1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2" t="s">
        <v>84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6" t="s">
        <v>19</v>
      </c>
      <c r="E28" s="46"/>
      <c r="F28" s="98">
        <f>F5</f>
        <v>0</v>
      </c>
      <c r="G28" s="98"/>
      <c r="H28" s="46" t="s">
        <v>20</v>
      </c>
      <c r="I28" s="8"/>
      <c r="J28" s="98">
        <f>J5</f>
        <v>0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>
        <f>F6</f>
        <v>0</v>
      </c>
      <c r="G29" s="100"/>
      <c r="H29" s="11" t="s">
        <v>22</v>
      </c>
      <c r="I29" s="10"/>
      <c r="J29" s="100">
        <f>J6</f>
        <v>0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>
        <f>F7</f>
        <v>0</v>
      </c>
      <c r="G30" s="100"/>
      <c r="H30" s="11" t="s">
        <v>24</v>
      </c>
      <c r="I30" s="12"/>
      <c r="J30" s="100">
        <f>J7</f>
        <v>0</v>
      </c>
      <c r="K30" s="101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6">
        <f>J8</f>
        <v>0</v>
      </c>
      <c r="K31" s="107"/>
    </row>
    <row r="32" spans="1:11" ht="20.100000000000001" customHeight="1"/>
    <row r="33" spans="2:11" ht="20.100000000000001" customHeight="1">
      <c r="B33" s="91"/>
      <c r="C33" s="91"/>
      <c r="D33" s="44" t="s">
        <v>89</v>
      </c>
      <c r="E33" s="91" t="s">
        <v>90</v>
      </c>
      <c r="F33" s="91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4" t="s">
        <v>41</v>
      </c>
      <c r="C37" s="95"/>
      <c r="D37" s="95"/>
      <c r="E37" s="95"/>
      <c r="F37" s="96"/>
      <c r="G37" s="21"/>
      <c r="H37" s="21">
        <f>SUM(H19:H36)</f>
        <v>6</v>
      </c>
      <c r="I37" s="89">
        <f>SUM(I34:J36)</f>
        <v>200</v>
      </c>
      <c r="J37" s="9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张维(业务6部)</cp:lastModifiedBy>
  <cp:lastPrinted>2018-12-07T07:08:28Z</cp:lastPrinted>
  <dcterms:created xsi:type="dcterms:W3CDTF">2014-04-15T08:52:03Z</dcterms:created>
  <dcterms:modified xsi:type="dcterms:W3CDTF">2019-01-10T03:51:02Z</dcterms:modified>
</cp:coreProperties>
</file>