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8_{5094D17F-0926-43D1-A14E-B6C28946C44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F32" i="3"/>
  <c r="H34" i="3" l="1"/>
  <c r="H35" i="3"/>
  <c r="H36" i="3"/>
  <c r="H37" i="3"/>
  <c r="H38" i="3"/>
  <c r="H39" i="3"/>
  <c r="H40" i="3"/>
  <c r="H41" i="3"/>
  <c r="H42" i="3"/>
  <c r="H43" i="3"/>
  <c r="H44" i="3"/>
  <c r="H45" i="3"/>
  <c r="H33" i="3"/>
  <c r="F16" i="3" l="1"/>
  <c r="H69" i="3"/>
  <c r="H68" i="3"/>
  <c r="H70" i="3"/>
  <c r="G74" i="3"/>
  <c r="F74" i="3"/>
  <c r="D74" i="3"/>
  <c r="C74" i="3"/>
  <c r="H73" i="3"/>
  <c r="H72" i="3"/>
  <c r="H71" i="3"/>
  <c r="E64" i="3"/>
  <c r="E74" i="3" s="1"/>
  <c r="G63" i="3"/>
  <c r="F63" i="3"/>
  <c r="D63" i="3"/>
  <c r="C63" i="3"/>
  <c r="H62" i="3"/>
  <c r="H61" i="3"/>
  <c r="H60" i="3"/>
  <c r="E60" i="3"/>
  <c r="E63" i="3" s="1"/>
  <c r="G59" i="3"/>
  <c r="F59" i="3"/>
  <c r="D59" i="3"/>
  <c r="C59" i="3"/>
  <c r="H58" i="3"/>
  <c r="H57" i="3"/>
  <c r="E57" i="3"/>
  <c r="E59" i="3" s="1"/>
  <c r="G56" i="3"/>
  <c r="F56" i="3"/>
  <c r="D56" i="3"/>
  <c r="C56" i="3"/>
  <c r="H55" i="3"/>
  <c r="H54" i="3"/>
  <c r="H53" i="3"/>
  <c r="H52" i="3"/>
  <c r="E52" i="3"/>
  <c r="E56" i="3" s="1"/>
  <c r="G51" i="3"/>
  <c r="F51" i="3"/>
  <c r="D51" i="3"/>
  <c r="C51" i="3"/>
  <c r="H50" i="3"/>
  <c r="H49" i="3"/>
  <c r="H48" i="3"/>
  <c r="H47" i="3"/>
  <c r="E47" i="3"/>
  <c r="E51" i="3" s="1"/>
  <c r="G46" i="3"/>
  <c r="F46" i="3"/>
  <c r="D46" i="3"/>
  <c r="C46" i="3"/>
  <c r="E33" i="3"/>
  <c r="E46" i="3" s="1"/>
  <c r="G32" i="3"/>
  <c r="D32" i="3"/>
  <c r="C32" i="3"/>
  <c r="E27" i="3"/>
  <c r="E32" i="3" s="1"/>
  <c r="D26" i="3"/>
  <c r="C26" i="3"/>
  <c r="E22" i="3"/>
  <c r="E26" i="3" s="1"/>
  <c r="D21" i="3"/>
  <c r="C21" i="3"/>
  <c r="E17" i="3"/>
  <c r="E21" i="3" s="1"/>
  <c r="G16" i="3"/>
  <c r="D16" i="3"/>
  <c r="C16" i="3"/>
  <c r="H5" i="3"/>
  <c r="H16" i="3" s="1"/>
  <c r="E5" i="3"/>
  <c r="E16" i="3" s="1"/>
  <c r="H59" i="3" l="1"/>
  <c r="H51" i="3"/>
  <c r="H74" i="3"/>
  <c r="E75" i="3"/>
  <c r="C75" i="3"/>
  <c r="H63" i="3"/>
  <c r="D75" i="3"/>
  <c r="H56" i="3"/>
  <c r="G75" i="3"/>
  <c r="H46" i="3"/>
  <c r="F75" i="3"/>
  <c r="H75" i="3" l="1"/>
</calcChain>
</file>

<file path=xl/sharedStrings.xml><?xml version="1.0" encoding="utf-8"?>
<sst xmlns="http://schemas.openxmlformats.org/spreadsheetml/2006/main" count="52" uniqueCount="51">
  <si>
    <t>团号：</t>
  </si>
  <si>
    <t>会议日期：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</si>
  <si>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</si>
  <si>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</si>
  <si>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</si>
  <si>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</si>
  <si>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</si>
  <si>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</si>
  <si>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</si>
  <si>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</si>
  <si>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</si>
  <si>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</si>
  <si>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</si>
  <si>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</si>
  <si>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</si>
  <si>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</si>
  <si>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</si>
  <si>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</si>
  <si>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</si>
  <si>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</si>
  <si>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</si>
  <si>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</si>
  <si>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</si>
  <si>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</si>
  <si>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</si>
  <si>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</si>
  <si>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</si>
  <si>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</si>
  <si>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</si>
  <si>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</si>
  <si>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</si>
  <si>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</si>
  <si>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</si>
  <si>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借款人：</t>
  </si>
  <si>
    <t>总监：</t>
  </si>
  <si>
    <t>合规：</t>
  </si>
  <si>
    <t>财务：</t>
  </si>
  <si>
    <t>【报销单】</t>
    <phoneticPr fontId="10" type="noConversion"/>
  </si>
  <si>
    <t>住宿费用</t>
    <phoneticPr fontId="10" type="noConversion"/>
  </si>
  <si>
    <t>发票要求</t>
    <phoneticPr fontId="10" type="noConversion"/>
  </si>
  <si>
    <t>3.23家-地铁站</t>
    <phoneticPr fontId="10" type="noConversion"/>
  </si>
  <si>
    <t>3.23地铁站-机场（发票为补票）</t>
    <phoneticPr fontId="10" type="noConversion"/>
  </si>
  <si>
    <t>3.29机场-酒店</t>
    <phoneticPr fontId="10" type="noConversion"/>
  </si>
  <si>
    <t>3.24酒店间接驳</t>
    <phoneticPr fontId="10" type="noConversion"/>
  </si>
  <si>
    <t>3.28酒店-雅加达机场</t>
    <phoneticPr fontId="10" type="noConversion"/>
  </si>
  <si>
    <t>3.24晚餐</t>
    <phoneticPr fontId="10" type="noConversion"/>
  </si>
  <si>
    <t>3.25晚餐</t>
    <phoneticPr fontId="10" type="noConversion"/>
  </si>
  <si>
    <t>3.26晚餐</t>
    <phoneticPr fontId="10" type="noConversion"/>
  </si>
  <si>
    <t>3.27晚餐</t>
    <phoneticPr fontId="10" type="noConversion"/>
  </si>
  <si>
    <t>3.28晚餐</t>
    <phoneticPr fontId="10" type="noConversion"/>
  </si>
  <si>
    <t>劳务费补票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</si>
</sst>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_);[Red]\(&quot;$&quot;#,##0.00\)"/>
    <numFmt numFmtId="177" formatCode="0.00_ "/>
    <numFmt numFmtId="178" formatCode="[$Rp-421]#,##0.00_);[Red]\([$Rp-421]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4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0" fontId="4" fillId="7" borderId="1" xfId="0" applyNumberFormat="1" applyFont="1" applyFill="1" applyBorder="1" applyAlignment="1">
      <alignment horizontal="right" vertical="center"/>
    </xf>
    <xf numFmtId="40" fontId="0" fillId="2" borderId="1" xfId="0" applyNumberFormat="1" applyFill="1" applyBorder="1" applyAlignment="1">
      <alignment horizontal="right" vertical="center"/>
    </xf>
    <xf numFmtId="0" fontId="2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4" fillId="7" borderId="1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333375</xdr:colOff>
      <xdr:row>1</xdr:row>
      <xdr:rowOff>240880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" y="76200"/>
          <a:ext cx="979714" cy="50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105833</xdr:colOff>
      <xdr:row>4</xdr:row>
      <xdr:rowOff>84667</xdr:rowOff>
    </xdr:from>
    <xdr:to>
      <xdr:col>9</xdr:col>
      <xdr:colOff>2901880</xdr:colOff>
      <xdr:row>4</xdr:row>
      <xdr:rowOff>2653393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EAD89EA-4C64-379B-794C-ED689FBD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8923" y="1146024"/>
          <a:ext cx="2796047" cy="2568726"/>
        </a:xfrm>
        <a:prstGeom prst="rect">
          <a:avLst/>
        </a:prstGeom>
      </xdr:spPr>
    </xdr:pic>
    <xdr:clientData/>
  </xdr:twoCellAnchor>
  <xdr:twoCellAnchor editAs="oneCell">
    <xdr:from>
      <xdr:col>9</xdr:col>
      <xdr:colOff>2920998</xdr:colOff>
      <xdr:row>4</xdr:row>
      <xdr:rowOff>84666</xdr:rowOff>
    </xdr:from>
    <xdr:to>
      <xdr:col>9</xdr:col>
      <xdr:colOff>6870796</xdr:colOff>
      <xdr:row>4</xdr:row>
      <xdr:rowOff>2728232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B7D586F-9449-AE11-75D8-67FB7558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4088" y="1146023"/>
          <a:ext cx="3949798" cy="2643566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</xdr:row>
      <xdr:rowOff>56445</xdr:rowOff>
    </xdr:from>
    <xdr:to>
      <xdr:col>9</xdr:col>
      <xdr:colOff>1575347</xdr:colOff>
      <xdr:row>5</xdr:row>
      <xdr:rowOff>2503714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C4DA613-8EB2-3FCB-B6BB-F434C8F0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7590" y="3954892"/>
          <a:ext cx="1130847" cy="2447269"/>
        </a:xfrm>
        <a:prstGeom prst="rect">
          <a:avLst/>
        </a:prstGeom>
      </xdr:spPr>
    </xdr:pic>
    <xdr:clientData/>
  </xdr:twoCellAnchor>
  <xdr:twoCellAnchor editAs="oneCell">
    <xdr:from>
      <xdr:col>9</xdr:col>
      <xdr:colOff>2941410</xdr:colOff>
      <xdr:row>5</xdr:row>
      <xdr:rowOff>57452</xdr:rowOff>
    </xdr:from>
    <xdr:to>
      <xdr:col>9</xdr:col>
      <xdr:colOff>6581619</xdr:colOff>
      <xdr:row>5</xdr:row>
      <xdr:rowOff>2530927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48AC38D-B078-4DD4-1DC5-F52451F9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74500" y="3955899"/>
          <a:ext cx="3640209" cy="2473475"/>
        </a:xfrm>
        <a:prstGeom prst="rect">
          <a:avLst/>
        </a:prstGeom>
      </xdr:spPr>
    </xdr:pic>
    <xdr:clientData/>
  </xdr:twoCellAnchor>
  <xdr:twoCellAnchor editAs="oneCell">
    <xdr:from>
      <xdr:col>9</xdr:col>
      <xdr:colOff>3279321</xdr:colOff>
      <xdr:row>6</xdr:row>
      <xdr:rowOff>84667</xdr:rowOff>
    </xdr:from>
    <xdr:to>
      <xdr:col>9</xdr:col>
      <xdr:colOff>6728731</xdr:colOff>
      <xdr:row>6</xdr:row>
      <xdr:rowOff>2510931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76B9206-C102-7B84-FD4A-54BA16E0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12411" y="6616096"/>
          <a:ext cx="3449410" cy="2426264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6</xdr:row>
      <xdr:rowOff>190500</xdr:rowOff>
    </xdr:from>
    <xdr:to>
      <xdr:col>9</xdr:col>
      <xdr:colOff>2903002</xdr:colOff>
      <xdr:row>6</xdr:row>
      <xdr:rowOff>2503714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AE26744-58A8-3B76-6E7C-42A07AB0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757" y="6721929"/>
          <a:ext cx="2691335" cy="2313214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7</xdr:row>
      <xdr:rowOff>105834</xdr:rowOff>
    </xdr:from>
    <xdr:to>
      <xdr:col>9</xdr:col>
      <xdr:colOff>1377188</xdr:colOff>
      <xdr:row>8</xdr:row>
      <xdr:rowOff>1270001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5B1B8DC-65A2-A9A2-B347-1EF7FE81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6667" y="9652001"/>
          <a:ext cx="1144354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1545166</xdr:colOff>
      <xdr:row>7</xdr:row>
      <xdr:rowOff>84667</xdr:rowOff>
    </xdr:from>
    <xdr:to>
      <xdr:col>9</xdr:col>
      <xdr:colOff>2699301</xdr:colOff>
      <xdr:row>8</xdr:row>
      <xdr:rowOff>1270002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6F40836-0AFF-8E12-AF45-ECF5C01F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8999" y="9630834"/>
          <a:ext cx="1154135" cy="2497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3544263</xdr:colOff>
      <xdr:row>7</xdr:row>
      <xdr:rowOff>21167</xdr:rowOff>
    </xdr:from>
    <xdr:to>
      <xdr:col>9</xdr:col>
      <xdr:colOff>4708178</xdr:colOff>
      <xdr:row>8</xdr:row>
      <xdr:rowOff>1227667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A2B275B-6323-F934-B37B-1D6AC9A4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145463" y="959696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3429001</xdr:colOff>
      <xdr:row>8</xdr:row>
      <xdr:rowOff>994833</xdr:rowOff>
    </xdr:from>
    <xdr:to>
      <xdr:col>9</xdr:col>
      <xdr:colOff>4741334</xdr:colOff>
      <xdr:row>8</xdr:row>
      <xdr:rowOff>1248833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7FC7814B-8C14-C947-AB6C-8CB1C4CA33B2}"/>
            </a:ext>
          </a:extLst>
        </xdr:cNvPr>
        <xdr:cNvSpPr/>
      </xdr:nvSpPr>
      <xdr:spPr>
        <a:xfrm>
          <a:off x="12932834" y="118533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228600</xdr:colOff>
      <xdr:row>9</xdr:row>
      <xdr:rowOff>76200</xdr:rowOff>
    </xdr:from>
    <xdr:to>
      <xdr:col>9</xdr:col>
      <xdr:colOff>1355349</xdr:colOff>
      <xdr:row>9</xdr:row>
      <xdr:rowOff>2514600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BB94D6D-D04F-5004-4A0C-D7699A6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9800" y="12293600"/>
          <a:ext cx="1126749" cy="2438400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2032000</xdr:colOff>
      <xdr:row>9</xdr:row>
      <xdr:rowOff>50800</xdr:rowOff>
    </xdr:from>
    <xdr:to>
      <xdr:col>9</xdr:col>
      <xdr:colOff>3195915</xdr:colOff>
      <xdr:row>10</xdr:row>
      <xdr:rowOff>38100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D58769D-B0B3-2D49-9909-5375E684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33200" y="12268200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1985434</xdr:colOff>
      <xdr:row>9</xdr:row>
      <xdr:rowOff>2074333</xdr:rowOff>
    </xdr:from>
    <xdr:to>
      <xdr:col>9</xdr:col>
      <xdr:colOff>3297767</xdr:colOff>
      <xdr:row>9</xdr:row>
      <xdr:rowOff>2328333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75CB6365-C428-ED49-962C-893A063E9245}"/>
            </a:ext>
          </a:extLst>
        </xdr:cNvPr>
        <xdr:cNvSpPr/>
      </xdr:nvSpPr>
      <xdr:spPr>
        <a:xfrm>
          <a:off x="11586634" y="142917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228601</xdr:colOff>
      <xdr:row>10</xdr:row>
      <xdr:rowOff>76200</xdr:rowOff>
    </xdr:from>
    <xdr:to>
      <xdr:col>9</xdr:col>
      <xdr:colOff>1346201</xdr:colOff>
      <xdr:row>10</xdr:row>
      <xdr:rowOff>2494801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76EBADC-5D3C-BE12-63C2-AB7C08215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29801" y="14833600"/>
          <a:ext cx="1117600" cy="2418601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</xdr:colOff>
      <xdr:row>11</xdr:row>
      <xdr:rowOff>25400</xdr:rowOff>
    </xdr:from>
    <xdr:to>
      <xdr:col>9</xdr:col>
      <xdr:colOff>1341686</xdr:colOff>
      <xdr:row>11</xdr:row>
      <xdr:rowOff>2489200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FCA11D9-979E-0638-201C-DBE74621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04400" y="17322800"/>
          <a:ext cx="1138486" cy="2463800"/>
        </a:xfrm>
        <a:prstGeom prst="rect">
          <a:avLst/>
        </a:prstGeom>
      </xdr:spPr>
    </xdr:pic>
    <xdr:clientData/>
  </xdr:twoCellAnchor>
  <xdr:twoCellAnchor editAs="oneCell">
    <xdr:from>
      <xdr:col>9</xdr:col>
      <xdr:colOff>1854200</xdr:colOff>
      <xdr:row>10</xdr:row>
      <xdr:rowOff>253999</xdr:rowOff>
    </xdr:from>
    <xdr:to>
      <xdr:col>9</xdr:col>
      <xdr:colOff>3937000</xdr:colOff>
      <xdr:row>11</xdr:row>
      <xdr:rowOff>2236546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2C0A2F-C3D0-2C45-9058-B79491F5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55400" y="15011399"/>
          <a:ext cx="2082800" cy="4522547"/>
        </a:xfrm>
        <a:prstGeom prst="rect">
          <a:avLst/>
        </a:prstGeom>
      </xdr:spPr>
    </xdr:pic>
    <xdr:clientData/>
  </xdr:twoCellAnchor>
  <xdr:twoCellAnchor>
    <xdr:from>
      <xdr:col>9</xdr:col>
      <xdr:colOff>1858434</xdr:colOff>
      <xdr:row>10</xdr:row>
      <xdr:rowOff>804333</xdr:rowOff>
    </xdr:from>
    <xdr:to>
      <xdr:col>9</xdr:col>
      <xdr:colOff>3962400</xdr:colOff>
      <xdr:row>10</xdr:row>
      <xdr:rowOff>1346201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DBCDFEF9-3C58-6A4C-AAE6-CD7178A471A2}"/>
            </a:ext>
          </a:extLst>
        </xdr:cNvPr>
        <xdr:cNvSpPr/>
      </xdr:nvSpPr>
      <xdr:spPr>
        <a:xfrm>
          <a:off x="11459634" y="15561733"/>
          <a:ext cx="2103966" cy="541868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217714</xdr:colOff>
      <xdr:row>26</xdr:row>
      <xdr:rowOff>54429</xdr:rowOff>
    </xdr:from>
    <xdr:to>
      <xdr:col>9</xdr:col>
      <xdr:colOff>1342572</xdr:colOff>
      <xdr:row>26</xdr:row>
      <xdr:rowOff>2488737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E4CC8BA-2948-2929-C875-7A6AA35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60857" y="24601715"/>
          <a:ext cx="1124858" cy="2434308"/>
        </a:xfrm>
        <a:prstGeom prst="rect">
          <a:avLst/>
        </a:prstGeom>
      </xdr:spPr>
    </xdr:pic>
    <xdr:clientData/>
  </xdr:twoCellAnchor>
  <xdr:twoCellAnchor editAs="oneCell">
    <xdr:from>
      <xdr:col>9</xdr:col>
      <xdr:colOff>2031999</xdr:colOff>
      <xdr:row>26</xdr:row>
      <xdr:rowOff>54428</xdr:rowOff>
    </xdr:from>
    <xdr:to>
      <xdr:col>9</xdr:col>
      <xdr:colOff>3537857</xdr:colOff>
      <xdr:row>26</xdr:row>
      <xdr:rowOff>2465215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8B89414-399B-F296-86ED-C73C6152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75142" y="24601714"/>
          <a:ext cx="1505858" cy="2410787"/>
        </a:xfrm>
        <a:prstGeom prst="rect">
          <a:avLst/>
        </a:prstGeom>
      </xdr:spPr>
    </xdr:pic>
    <xdr:clientData/>
  </xdr:twoCellAnchor>
  <xdr:twoCellAnchor editAs="oneCell">
    <xdr:from>
      <xdr:col>9</xdr:col>
      <xdr:colOff>223818</xdr:colOff>
      <xdr:row>27</xdr:row>
      <xdr:rowOff>54428</xdr:rowOff>
    </xdr:from>
    <xdr:to>
      <xdr:col>9</xdr:col>
      <xdr:colOff>1342571</xdr:colOff>
      <xdr:row>27</xdr:row>
      <xdr:rowOff>2475524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4DB4CCA-3A26-6233-E964-4F2C0C21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766961" y="27123571"/>
          <a:ext cx="1118753" cy="2421096"/>
        </a:xfrm>
        <a:prstGeom prst="rect">
          <a:avLst/>
        </a:prstGeom>
      </xdr:spPr>
    </xdr:pic>
    <xdr:clientData/>
  </xdr:twoCellAnchor>
  <xdr:twoCellAnchor editAs="oneCell">
    <xdr:from>
      <xdr:col>9</xdr:col>
      <xdr:colOff>2090058</xdr:colOff>
      <xdr:row>27</xdr:row>
      <xdr:rowOff>39914</xdr:rowOff>
    </xdr:from>
    <xdr:to>
      <xdr:col>9</xdr:col>
      <xdr:colOff>3253973</xdr:colOff>
      <xdr:row>28</xdr:row>
      <xdr:rowOff>45357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9A05032-94D6-4D42-BA38-BB7803B2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33201" y="2710905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2043492</xdr:colOff>
      <xdr:row>27</xdr:row>
      <xdr:rowOff>1591729</xdr:rowOff>
    </xdr:from>
    <xdr:to>
      <xdr:col>9</xdr:col>
      <xdr:colOff>3355825</xdr:colOff>
      <xdr:row>27</xdr:row>
      <xdr:rowOff>1941285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A6B21F0C-EB04-9B45-93A6-D59F2C1C395B}"/>
            </a:ext>
          </a:extLst>
        </xdr:cNvPr>
        <xdr:cNvSpPr/>
      </xdr:nvSpPr>
      <xdr:spPr>
        <a:xfrm>
          <a:off x="11586635" y="286608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217715</xdr:colOff>
      <xdr:row>28</xdr:row>
      <xdr:rowOff>36285</xdr:rowOff>
    </xdr:from>
    <xdr:to>
      <xdr:col>9</xdr:col>
      <xdr:colOff>1349494</xdr:colOff>
      <xdr:row>28</xdr:row>
      <xdr:rowOff>2485571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B22DD750-1772-B614-2D2F-811801AC9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60858" y="29627285"/>
          <a:ext cx="1131779" cy="2449286"/>
        </a:xfrm>
        <a:prstGeom prst="rect">
          <a:avLst/>
        </a:prstGeom>
      </xdr:spPr>
    </xdr:pic>
    <xdr:clientData/>
  </xdr:twoCellAnchor>
  <xdr:twoCellAnchor editAs="oneCell">
    <xdr:from>
      <xdr:col>9</xdr:col>
      <xdr:colOff>2079172</xdr:colOff>
      <xdr:row>28</xdr:row>
      <xdr:rowOff>65314</xdr:rowOff>
    </xdr:from>
    <xdr:to>
      <xdr:col>9</xdr:col>
      <xdr:colOff>3243087</xdr:colOff>
      <xdr:row>29</xdr:row>
      <xdr:rowOff>70757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1FE346B-D18E-E64A-BE3F-6136C800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22315" y="29656314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2032606</xdr:colOff>
      <xdr:row>28</xdr:row>
      <xdr:rowOff>1254272</xdr:rowOff>
    </xdr:from>
    <xdr:to>
      <xdr:col>9</xdr:col>
      <xdr:colOff>3344939</xdr:colOff>
      <xdr:row>28</xdr:row>
      <xdr:rowOff>1603828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8E59A086-EC67-3A48-9105-62517CDBE958}"/>
            </a:ext>
          </a:extLst>
        </xdr:cNvPr>
        <xdr:cNvSpPr/>
      </xdr:nvSpPr>
      <xdr:spPr>
        <a:xfrm>
          <a:off x="11575749" y="308452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199572</xdr:colOff>
      <xdr:row>29</xdr:row>
      <xdr:rowOff>54428</xdr:rowOff>
    </xdr:from>
    <xdr:to>
      <xdr:col>9</xdr:col>
      <xdr:colOff>1314584</xdr:colOff>
      <xdr:row>29</xdr:row>
      <xdr:rowOff>2467430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4AD8464-FA49-9571-9AC1-771703EF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42715" y="32167285"/>
          <a:ext cx="1115012" cy="2413002"/>
        </a:xfrm>
        <a:prstGeom prst="rect">
          <a:avLst/>
        </a:prstGeom>
      </xdr:spPr>
    </xdr:pic>
    <xdr:clientData/>
  </xdr:twoCellAnchor>
  <xdr:twoCellAnchor editAs="oneCell">
    <xdr:from>
      <xdr:col>9</xdr:col>
      <xdr:colOff>2078566</xdr:colOff>
      <xdr:row>29</xdr:row>
      <xdr:rowOff>36286</xdr:rowOff>
    </xdr:from>
    <xdr:to>
      <xdr:col>9</xdr:col>
      <xdr:colOff>3242481</xdr:colOff>
      <xdr:row>30</xdr:row>
      <xdr:rowOff>41729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77ED8CCC-A948-0544-89A3-6A5A8F8F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21709" y="32149143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2013857</xdr:colOff>
      <xdr:row>29</xdr:row>
      <xdr:rowOff>862387</xdr:rowOff>
    </xdr:from>
    <xdr:to>
      <xdr:col>9</xdr:col>
      <xdr:colOff>3326190</xdr:colOff>
      <xdr:row>29</xdr:row>
      <xdr:rowOff>1211943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C9F4BF2D-0F20-6645-9292-5AA788BD9C6C}"/>
            </a:ext>
          </a:extLst>
        </xdr:cNvPr>
        <xdr:cNvSpPr/>
      </xdr:nvSpPr>
      <xdr:spPr>
        <a:xfrm>
          <a:off x="11557000" y="32975244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199571</xdr:colOff>
      <xdr:row>30</xdr:row>
      <xdr:rowOff>36286</xdr:rowOff>
    </xdr:from>
    <xdr:to>
      <xdr:col>9</xdr:col>
      <xdr:colOff>1322967</xdr:colOff>
      <xdr:row>30</xdr:row>
      <xdr:rowOff>2467430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9BBB0A1F-6E13-FCE8-0D2E-52CC0478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742714" y="34671000"/>
          <a:ext cx="1123396" cy="2431144"/>
        </a:xfrm>
        <a:prstGeom prst="rect">
          <a:avLst/>
        </a:prstGeom>
      </xdr:spPr>
    </xdr:pic>
    <xdr:clientData/>
  </xdr:twoCellAnchor>
  <xdr:twoCellAnchor editAs="oneCell">
    <xdr:from>
      <xdr:col>9</xdr:col>
      <xdr:colOff>2013251</xdr:colOff>
      <xdr:row>30</xdr:row>
      <xdr:rowOff>7257</xdr:rowOff>
    </xdr:from>
    <xdr:to>
      <xdr:col>9</xdr:col>
      <xdr:colOff>3177166</xdr:colOff>
      <xdr:row>31</xdr:row>
      <xdr:rowOff>12700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D869EE12-6583-1741-B3A9-D606B068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56394" y="34641971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1948542</xdr:colOff>
      <xdr:row>30</xdr:row>
      <xdr:rowOff>561215</xdr:rowOff>
    </xdr:from>
    <xdr:to>
      <xdr:col>9</xdr:col>
      <xdr:colOff>3260875</xdr:colOff>
      <xdr:row>30</xdr:row>
      <xdr:rowOff>910771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id="{FDCF2985-71EA-D949-930E-915C847720EE}"/>
            </a:ext>
          </a:extLst>
        </xdr:cNvPr>
        <xdr:cNvSpPr/>
      </xdr:nvSpPr>
      <xdr:spPr>
        <a:xfrm>
          <a:off x="11491685" y="35195929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90715</xdr:colOff>
      <xdr:row>12</xdr:row>
      <xdr:rowOff>163286</xdr:rowOff>
    </xdr:from>
    <xdr:to>
      <xdr:col>9</xdr:col>
      <xdr:colOff>3392715</xdr:colOff>
      <xdr:row>12</xdr:row>
      <xdr:rowOff>2315151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7DC1A729-2BD4-D4B3-8E66-44088D4F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33858" y="19920857"/>
          <a:ext cx="3302000" cy="215186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13</xdr:row>
      <xdr:rowOff>179043</xdr:rowOff>
    </xdr:from>
    <xdr:to>
      <xdr:col>9</xdr:col>
      <xdr:colOff>3420175</xdr:colOff>
      <xdr:row>13</xdr:row>
      <xdr:rowOff>2322285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86CE4AE-8E32-0E7E-DC3F-38436F1E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70143" y="22458472"/>
          <a:ext cx="3293175" cy="2143242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14</xdr:row>
      <xdr:rowOff>54428</xdr:rowOff>
    </xdr:from>
    <xdr:to>
      <xdr:col>9</xdr:col>
      <xdr:colOff>3469821</xdr:colOff>
      <xdr:row>14</xdr:row>
      <xdr:rowOff>2221975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05FC3E7-4EF9-FD3F-4541-2A8EBF57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041947" y="24826232"/>
          <a:ext cx="3360964" cy="216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79"/>
  <sheetViews>
    <sheetView tabSelected="1" view="pageBreakPreview" topLeftCell="A29" zoomScale="70" zoomScaleNormal="100" zoomScaleSheetLayoutView="70" workbookViewId="0">
      <selection activeCell="H75" sqref="H75"/>
    </sheetView>
  </sheetViews>
  <sheetFormatPr defaultColWidth="9" defaultRowHeight="21" customHeight="1" x14ac:dyDescent="0.3"/>
  <cols>
    <col min="1" max="1" width="9" style="2"/>
    <col min="2" max="2" width="12.33203125" customWidth="1"/>
    <col min="3" max="3" width="6.1328125" style="3" customWidth="1"/>
    <col min="4" max="5" width="6.1328125" customWidth="1"/>
    <col min="6" max="6" width="17.1328125" customWidth="1"/>
    <col min="7" max="8" width="11.6640625" customWidth="1"/>
    <col min="9" max="9" width="44.796875" style="28" customWidth="1"/>
    <col min="10" max="10" width="96.46484375" customWidth="1"/>
  </cols>
  <sheetData>
    <row r="1" spans="1:12" ht="21" customHeight="1" x14ac:dyDescent="0.3">
      <c r="C1" s="65" t="s">
        <v>37</v>
      </c>
      <c r="D1" s="65"/>
      <c r="E1" s="65"/>
      <c r="F1" s="65"/>
      <c r="G1" s="65"/>
      <c r="H1" s="65"/>
      <c r="I1" s="22"/>
      <c r="J1" s="13"/>
      <c r="K1" s="13"/>
      <c r="L1" s="13"/>
    </row>
    <row r="2" spans="1:12" ht="21" customHeight="1" x14ac:dyDescent="0.3">
      <c r="H2" s="43" t="s">
        <v>0</v>
      </c>
      <c r="I2" s="43"/>
      <c r="J2" s="37" t="s">
        <v>1</v>
      </c>
    </row>
    <row r="3" spans="1:12" ht="21" customHeight="1" x14ac:dyDescent="0.3">
      <c r="A3" s="64" t="s">
        <v>2</v>
      </c>
      <c r="B3" s="44" t="s">
        <v>3</v>
      </c>
      <c r="C3" s="66" t="s">
        <v>4</v>
      </c>
      <c r="D3" s="66"/>
      <c r="E3" s="66"/>
      <c r="F3" s="67" t="s">
        <v>5</v>
      </c>
      <c r="G3" s="67"/>
      <c r="H3" s="67"/>
      <c r="I3" s="67"/>
      <c r="J3" s="44" t="s">
        <v>39</v>
      </c>
    </row>
    <row r="4" spans="1:12" ht="21" customHeight="1" x14ac:dyDescent="0.3">
      <c r="A4" s="64"/>
      <c r="B4" s="44"/>
      <c r="C4" s="6" t="s">
        <v>6</v>
      </c>
      <c r="D4" s="7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23" t="s">
        <v>12</v>
      </c>
      <c r="J4" s="44"/>
    </row>
    <row r="5" spans="1:12" ht="223.15" customHeight="1" x14ac:dyDescent="0.3">
      <c r="A5" s="57">
        <v>1</v>
      </c>
      <c r="B5" s="62" t="s">
        <v>13</v>
      </c>
      <c r="C5" s="54">
        <v>0</v>
      </c>
      <c r="D5" s="57"/>
      <c r="E5" s="54">
        <f>C5*D5</f>
        <v>0</v>
      </c>
      <c r="F5" s="8">
        <v>26.68</v>
      </c>
      <c r="G5" s="8">
        <v>0</v>
      </c>
      <c r="H5" s="8">
        <f t="shared" ref="H5" si="0">F5+G5</f>
        <v>26.68</v>
      </c>
      <c r="I5" s="21" t="s">
        <v>40</v>
      </c>
      <c r="J5" s="30"/>
    </row>
    <row r="6" spans="1:12" ht="207.4" customHeight="1" x14ac:dyDescent="0.3">
      <c r="A6" s="58"/>
      <c r="B6" s="63"/>
      <c r="C6" s="55"/>
      <c r="D6" s="58"/>
      <c r="E6" s="55"/>
      <c r="F6" s="8">
        <v>10</v>
      </c>
      <c r="G6" s="8"/>
      <c r="H6" s="8">
        <v>10</v>
      </c>
      <c r="I6" s="21" t="s">
        <v>41</v>
      </c>
      <c r="J6" s="31"/>
    </row>
    <row r="7" spans="1:12" ht="202.9" customHeight="1" x14ac:dyDescent="0.3">
      <c r="A7" s="58"/>
      <c r="B7" s="63"/>
      <c r="C7" s="55"/>
      <c r="D7" s="58"/>
      <c r="E7" s="55"/>
      <c r="F7" s="8">
        <v>70.58</v>
      </c>
      <c r="G7" s="8"/>
      <c r="H7" s="8">
        <v>70.58</v>
      </c>
      <c r="I7" s="21" t="s">
        <v>42</v>
      </c>
      <c r="J7" s="31"/>
    </row>
    <row r="8" spans="1:12" ht="103.05" customHeight="1" x14ac:dyDescent="0.3">
      <c r="A8" s="58"/>
      <c r="B8" s="63"/>
      <c r="C8" s="55"/>
      <c r="D8" s="58"/>
      <c r="E8" s="55"/>
      <c r="F8" s="38">
        <v>19100</v>
      </c>
      <c r="G8" s="8"/>
      <c r="H8" s="8">
        <v>8.4499999999999993</v>
      </c>
      <c r="I8" s="45" t="s">
        <v>43</v>
      </c>
      <c r="J8" s="47"/>
    </row>
    <row r="9" spans="1:12" ht="103.05" customHeight="1" x14ac:dyDescent="0.3">
      <c r="A9" s="58"/>
      <c r="B9" s="63"/>
      <c r="C9" s="55"/>
      <c r="D9" s="58"/>
      <c r="E9" s="55"/>
      <c r="F9" s="38">
        <v>12300</v>
      </c>
      <c r="G9" s="8"/>
      <c r="H9" s="8">
        <v>5.46</v>
      </c>
      <c r="I9" s="46"/>
      <c r="J9" s="47"/>
    </row>
    <row r="10" spans="1:12" ht="200.55" customHeight="1" x14ac:dyDescent="0.3">
      <c r="A10" s="58"/>
      <c r="B10" s="63"/>
      <c r="C10" s="55"/>
      <c r="D10" s="58"/>
      <c r="E10" s="55"/>
      <c r="F10" s="38">
        <v>16000</v>
      </c>
      <c r="G10" s="8"/>
      <c r="H10" s="8">
        <v>7.07</v>
      </c>
      <c r="I10" s="20" t="s">
        <v>43</v>
      </c>
      <c r="J10" s="31"/>
    </row>
    <row r="11" spans="1:12" ht="200.55" customHeight="1" x14ac:dyDescent="0.3">
      <c r="A11" s="58"/>
      <c r="B11" s="63"/>
      <c r="C11" s="55"/>
      <c r="D11" s="58"/>
      <c r="E11" s="55"/>
      <c r="F11" s="38">
        <v>122600</v>
      </c>
      <c r="G11" s="8"/>
      <c r="H11" s="8">
        <v>53.98</v>
      </c>
      <c r="I11" s="45" t="s">
        <v>44</v>
      </c>
      <c r="J11" s="31"/>
    </row>
    <row r="12" spans="1:12" ht="200.55" customHeight="1" x14ac:dyDescent="0.3">
      <c r="A12" s="58"/>
      <c r="B12" s="63"/>
      <c r="C12" s="55"/>
      <c r="D12" s="58"/>
      <c r="E12" s="55"/>
      <c r="F12" s="38">
        <v>20600</v>
      </c>
      <c r="G12" s="8"/>
      <c r="H12" s="8">
        <v>9.09</v>
      </c>
      <c r="I12" s="46"/>
      <c r="J12" s="31"/>
    </row>
    <row r="13" spans="1:12" ht="198" customHeight="1" x14ac:dyDescent="0.3">
      <c r="A13" s="58"/>
      <c r="B13" s="63"/>
      <c r="C13" s="55"/>
      <c r="D13" s="58"/>
      <c r="E13" s="55"/>
      <c r="F13" s="8">
        <v>3920</v>
      </c>
      <c r="G13" s="8">
        <v>0</v>
      </c>
      <c r="H13" s="48">
        <v>5000</v>
      </c>
      <c r="I13" s="45" t="s">
        <v>50</v>
      </c>
      <c r="J13" s="31"/>
    </row>
    <row r="14" spans="1:12" ht="198" customHeight="1" x14ac:dyDescent="0.3">
      <c r="A14" s="58"/>
      <c r="B14" s="63"/>
      <c r="C14" s="55"/>
      <c r="D14" s="58"/>
      <c r="E14" s="55"/>
      <c r="F14" s="8">
        <v>998</v>
      </c>
      <c r="G14" s="8">
        <v>0</v>
      </c>
      <c r="H14" s="49"/>
      <c r="I14" s="51"/>
      <c r="J14" s="31"/>
    </row>
    <row r="15" spans="1:12" ht="178.9" customHeight="1" x14ac:dyDescent="0.3">
      <c r="A15" s="58"/>
      <c r="B15" s="63"/>
      <c r="C15" s="55"/>
      <c r="D15" s="58"/>
      <c r="E15" s="55"/>
      <c r="F15" s="8">
        <v>343</v>
      </c>
      <c r="G15" s="8">
        <v>0</v>
      </c>
      <c r="H15" s="50"/>
      <c r="I15" s="52"/>
      <c r="J15" s="31"/>
    </row>
    <row r="16" spans="1:12" s="1" customFormat="1" ht="21" customHeight="1" x14ac:dyDescent="0.3">
      <c r="A16" s="9"/>
      <c r="B16" s="10" t="s">
        <v>14</v>
      </c>
      <c r="C16" s="11">
        <f>SUM(C5)</f>
        <v>0</v>
      </c>
      <c r="D16" s="11">
        <f>SUM(D5)</f>
        <v>0</v>
      </c>
      <c r="E16" s="11">
        <f>SUM(E5)</f>
        <v>0</v>
      </c>
      <c r="F16" s="11">
        <f>SUM(F5:F15)</f>
        <v>195968.26</v>
      </c>
      <c r="G16" s="11">
        <f>SUM(G5:G15)</f>
        <v>0</v>
      </c>
      <c r="H16" s="11">
        <f>SUM(H5:H15)</f>
        <v>5191.3100000000004</v>
      </c>
      <c r="I16" s="24"/>
      <c r="J16" s="32"/>
    </row>
    <row r="17" spans="1:10" ht="34.5" hidden="1" customHeight="1" x14ac:dyDescent="0.3">
      <c r="A17" s="57">
        <v>2</v>
      </c>
      <c r="B17" s="62" t="s">
        <v>38</v>
      </c>
      <c r="C17" s="54">
        <v>0</v>
      </c>
      <c r="D17" s="57"/>
      <c r="E17" s="54">
        <f>C17*D17</f>
        <v>0</v>
      </c>
      <c r="F17" s="8"/>
      <c r="G17" s="8"/>
      <c r="H17" s="8"/>
      <c r="I17" s="21"/>
      <c r="J17" s="36"/>
    </row>
    <row r="18" spans="1:10" ht="21" hidden="1" customHeight="1" x14ac:dyDescent="0.3">
      <c r="A18" s="58"/>
      <c r="B18" s="63"/>
      <c r="C18" s="55"/>
      <c r="D18" s="58"/>
      <c r="E18" s="55"/>
      <c r="F18" s="8"/>
      <c r="G18" s="8"/>
      <c r="H18" s="8"/>
      <c r="I18" s="25"/>
      <c r="J18" s="31"/>
    </row>
    <row r="19" spans="1:10" ht="21" hidden="1" customHeight="1" x14ac:dyDescent="0.3">
      <c r="A19" s="58"/>
      <c r="B19" s="63"/>
      <c r="C19" s="55"/>
      <c r="D19" s="58"/>
      <c r="E19" s="55"/>
      <c r="F19" s="8"/>
      <c r="G19" s="8"/>
      <c r="H19" s="8"/>
      <c r="I19" s="25"/>
      <c r="J19" s="31"/>
    </row>
    <row r="20" spans="1:10" ht="21" hidden="1" customHeight="1" x14ac:dyDescent="0.3">
      <c r="A20" s="59"/>
      <c r="B20" s="68"/>
      <c r="C20" s="56"/>
      <c r="D20" s="59"/>
      <c r="E20" s="56"/>
      <c r="F20" s="8"/>
      <c r="G20" s="8"/>
      <c r="H20" s="8"/>
      <c r="I20" s="25"/>
      <c r="J20" s="31"/>
    </row>
    <row r="21" spans="1:10" s="1" customFormat="1" ht="21" hidden="1" customHeight="1" x14ac:dyDescent="0.3">
      <c r="A21" s="9"/>
      <c r="B21" s="10" t="s">
        <v>15</v>
      </c>
      <c r="C21" s="11">
        <f>SUM(C17)</f>
        <v>0</v>
      </c>
      <c r="D21" s="11">
        <f>SUM(D17)</f>
        <v>0</v>
      </c>
      <c r="E21" s="11">
        <f>SUM(E17)</f>
        <v>0</v>
      </c>
      <c r="F21" s="11"/>
      <c r="G21" s="11"/>
      <c r="H21" s="11"/>
      <c r="I21" s="24"/>
      <c r="J21" s="32"/>
    </row>
    <row r="22" spans="1:10" ht="21" hidden="1" customHeight="1" x14ac:dyDescent="0.3">
      <c r="A22" s="60">
        <v>3</v>
      </c>
      <c r="B22" s="61" t="s">
        <v>16</v>
      </c>
      <c r="C22" s="53">
        <v>0</v>
      </c>
      <c r="D22" s="39"/>
      <c r="E22" s="53">
        <f>C22*D22</f>
        <v>0</v>
      </c>
      <c r="F22" s="8"/>
      <c r="G22" s="8"/>
      <c r="H22" s="8"/>
      <c r="I22" s="25"/>
      <c r="J22" s="33"/>
    </row>
    <row r="23" spans="1:10" ht="21" hidden="1" customHeight="1" x14ac:dyDescent="0.3">
      <c r="A23" s="60"/>
      <c r="B23" s="61"/>
      <c r="C23" s="53"/>
      <c r="D23" s="39"/>
      <c r="E23" s="53"/>
      <c r="F23" s="8"/>
      <c r="G23" s="8"/>
      <c r="H23" s="8"/>
      <c r="I23" s="25"/>
      <c r="J23" s="34"/>
    </row>
    <row r="24" spans="1:10" ht="21" hidden="1" customHeight="1" x14ac:dyDescent="0.3">
      <c r="A24" s="60"/>
      <c r="B24" s="61"/>
      <c r="C24" s="53"/>
      <c r="D24" s="39"/>
      <c r="E24" s="53"/>
      <c r="F24" s="8"/>
      <c r="G24" s="8"/>
      <c r="H24" s="8"/>
      <c r="I24" s="25"/>
      <c r="J24" s="34"/>
    </row>
    <row r="25" spans="1:10" ht="21" hidden="1" customHeight="1" x14ac:dyDescent="0.3">
      <c r="A25" s="60"/>
      <c r="B25" s="61"/>
      <c r="C25" s="53"/>
      <c r="D25" s="39"/>
      <c r="E25" s="53"/>
      <c r="F25" s="8"/>
      <c r="G25" s="8"/>
      <c r="H25" s="8"/>
      <c r="I25" s="25"/>
      <c r="J25" s="34"/>
    </row>
    <row r="26" spans="1:10" s="1" customFormat="1" ht="21" hidden="1" customHeight="1" x14ac:dyDescent="0.3">
      <c r="A26" s="9"/>
      <c r="B26" s="10" t="s">
        <v>17</v>
      </c>
      <c r="C26" s="11">
        <f>SUM(C22)</f>
        <v>0</v>
      </c>
      <c r="D26" s="11">
        <f t="shared" ref="D26:E26" si="1">SUM(D22)</f>
        <v>0</v>
      </c>
      <c r="E26" s="11">
        <f t="shared" si="1"/>
        <v>0</v>
      </c>
      <c r="F26" s="11"/>
      <c r="G26" s="11"/>
      <c r="H26" s="11"/>
      <c r="I26" s="24"/>
      <c r="J26" s="35"/>
    </row>
    <row r="27" spans="1:10" ht="199.05" customHeight="1" x14ac:dyDescent="0.3">
      <c r="A27" s="57">
        <v>4</v>
      </c>
      <c r="B27" s="62" t="s">
        <v>18</v>
      </c>
      <c r="C27" s="54">
        <v>0</v>
      </c>
      <c r="D27" s="57"/>
      <c r="E27" s="54">
        <f>C27*D27</f>
        <v>0</v>
      </c>
      <c r="F27" s="38">
        <v>114345</v>
      </c>
      <c r="G27" s="8"/>
      <c r="H27" s="8">
        <v>50.57</v>
      </c>
      <c r="I27" s="21" t="s">
        <v>45</v>
      </c>
      <c r="J27" s="33"/>
    </row>
    <row r="28" spans="1:10" ht="199.05" customHeight="1" x14ac:dyDescent="0.3">
      <c r="A28" s="58"/>
      <c r="B28" s="63"/>
      <c r="C28" s="55"/>
      <c r="D28" s="58"/>
      <c r="E28" s="55"/>
      <c r="F28" s="38">
        <v>78737</v>
      </c>
      <c r="G28" s="8"/>
      <c r="H28" s="8">
        <v>34.74</v>
      </c>
      <c r="I28" s="21" t="s">
        <v>46</v>
      </c>
      <c r="J28" s="34"/>
    </row>
    <row r="29" spans="1:10" ht="199.05" customHeight="1" x14ac:dyDescent="0.3">
      <c r="A29" s="58"/>
      <c r="B29" s="63"/>
      <c r="C29" s="55"/>
      <c r="D29" s="58"/>
      <c r="E29" s="55"/>
      <c r="F29" s="38">
        <v>218700</v>
      </c>
      <c r="G29" s="8"/>
      <c r="H29" s="8">
        <v>96.17</v>
      </c>
      <c r="I29" s="21" t="s">
        <v>47</v>
      </c>
      <c r="J29" s="34"/>
    </row>
    <row r="30" spans="1:10" ht="199.05" customHeight="1" x14ac:dyDescent="0.3">
      <c r="A30" s="58"/>
      <c r="B30" s="63"/>
      <c r="C30" s="55"/>
      <c r="D30" s="58"/>
      <c r="E30" s="55"/>
      <c r="F30" s="38">
        <v>111300</v>
      </c>
      <c r="G30" s="8"/>
      <c r="H30" s="8">
        <v>49</v>
      </c>
      <c r="I30" s="21" t="s">
        <v>48</v>
      </c>
      <c r="J30" s="34"/>
    </row>
    <row r="31" spans="1:10" ht="199.05" customHeight="1" x14ac:dyDescent="0.3">
      <c r="A31" s="58"/>
      <c r="B31" s="63"/>
      <c r="C31" s="55"/>
      <c r="D31" s="58"/>
      <c r="E31" s="55"/>
      <c r="F31" s="38">
        <v>99400</v>
      </c>
      <c r="G31" s="8"/>
      <c r="H31" s="8">
        <v>43.82</v>
      </c>
      <c r="I31" s="21" t="s">
        <v>49</v>
      </c>
      <c r="J31" s="34"/>
    </row>
    <row r="32" spans="1:10" s="1" customFormat="1" ht="21" customHeight="1" x14ac:dyDescent="0.3">
      <c r="A32" s="9"/>
      <c r="B32" s="10" t="s">
        <v>19</v>
      </c>
      <c r="C32" s="11">
        <f>SUM(C27)</f>
        <v>0</v>
      </c>
      <c r="D32" s="11">
        <f>SUM(D27)</f>
        <v>0</v>
      </c>
      <c r="E32" s="11">
        <f>SUM(E27)</f>
        <v>0</v>
      </c>
      <c r="F32" s="18">
        <f>SUM(F27:F31)</f>
        <v>622482</v>
      </c>
      <c r="G32" s="11">
        <f>SUM(G27:G31)</f>
        <v>0</v>
      </c>
      <c r="H32" s="11">
        <f>SUM(H27:H31)</f>
        <v>274.3</v>
      </c>
      <c r="I32" s="24"/>
      <c r="J32" s="35"/>
    </row>
    <row r="33" spans="1:10" ht="21" hidden="1" customHeight="1" x14ac:dyDescent="0.3">
      <c r="A33" s="57">
        <v>5</v>
      </c>
      <c r="B33" s="62" t="s">
        <v>20</v>
      </c>
      <c r="C33" s="54">
        <v>0</v>
      </c>
      <c r="D33" s="57"/>
      <c r="E33" s="54">
        <f>C33*D33</f>
        <v>0</v>
      </c>
      <c r="F33" s="17"/>
      <c r="G33" s="8">
        <v>0</v>
      </c>
      <c r="H33" s="8">
        <f>(F33+G33)*4.7</f>
        <v>0</v>
      </c>
      <c r="I33" s="26"/>
      <c r="J33" s="30"/>
    </row>
    <row r="34" spans="1:10" ht="21" hidden="1" customHeight="1" x14ac:dyDescent="0.3">
      <c r="A34" s="58"/>
      <c r="B34" s="63"/>
      <c r="C34" s="55"/>
      <c r="D34" s="58"/>
      <c r="E34" s="55"/>
      <c r="F34" s="17"/>
      <c r="G34" s="8">
        <v>0</v>
      </c>
      <c r="H34" s="8">
        <f t="shared" ref="H34:H45" si="2">(F34+G34)*4.7</f>
        <v>0</v>
      </c>
      <c r="I34" s="21"/>
      <c r="J34" s="31"/>
    </row>
    <row r="35" spans="1:10" ht="21" hidden="1" customHeight="1" x14ac:dyDescent="0.3">
      <c r="A35" s="58"/>
      <c r="B35" s="63"/>
      <c r="C35" s="55"/>
      <c r="D35" s="58"/>
      <c r="E35" s="55"/>
      <c r="F35" s="17"/>
      <c r="G35" s="8">
        <v>0</v>
      </c>
      <c r="H35" s="8">
        <f t="shared" si="2"/>
        <v>0</v>
      </c>
      <c r="I35" s="21"/>
      <c r="J35" s="31"/>
    </row>
    <row r="36" spans="1:10" ht="21" hidden="1" customHeight="1" x14ac:dyDescent="0.3">
      <c r="A36" s="58"/>
      <c r="B36" s="63"/>
      <c r="C36" s="55"/>
      <c r="D36" s="58"/>
      <c r="E36" s="55"/>
      <c r="F36" s="17"/>
      <c r="G36" s="8">
        <v>0</v>
      </c>
      <c r="H36" s="8">
        <f t="shared" si="2"/>
        <v>0</v>
      </c>
      <c r="I36" s="21"/>
      <c r="J36" s="31"/>
    </row>
    <row r="37" spans="1:10" ht="21" hidden="1" customHeight="1" x14ac:dyDescent="0.3">
      <c r="A37" s="58"/>
      <c r="B37" s="63"/>
      <c r="C37" s="55"/>
      <c r="D37" s="58"/>
      <c r="E37" s="55"/>
      <c r="F37" s="19"/>
      <c r="G37" s="12">
        <v>0</v>
      </c>
      <c r="H37" s="8">
        <f t="shared" si="2"/>
        <v>0</v>
      </c>
      <c r="I37" s="26"/>
      <c r="J37" s="31"/>
    </row>
    <row r="38" spans="1:10" ht="21" hidden="1" customHeight="1" x14ac:dyDescent="0.3">
      <c r="A38" s="58"/>
      <c r="B38" s="63"/>
      <c r="C38" s="55"/>
      <c r="D38" s="58"/>
      <c r="E38" s="55"/>
      <c r="F38" s="19"/>
      <c r="G38" s="12">
        <v>0</v>
      </c>
      <c r="H38" s="8">
        <f t="shared" si="2"/>
        <v>0</v>
      </c>
      <c r="I38" s="26"/>
      <c r="J38" s="31"/>
    </row>
    <row r="39" spans="1:10" ht="21" hidden="1" customHeight="1" x14ac:dyDescent="0.3">
      <c r="A39" s="58"/>
      <c r="B39" s="63"/>
      <c r="C39" s="55"/>
      <c r="D39" s="58"/>
      <c r="E39" s="55"/>
      <c r="F39" s="19"/>
      <c r="G39" s="12">
        <v>0</v>
      </c>
      <c r="H39" s="8">
        <f t="shared" si="2"/>
        <v>0</v>
      </c>
      <c r="I39" s="26"/>
      <c r="J39" s="31"/>
    </row>
    <row r="40" spans="1:10" ht="21" hidden="1" customHeight="1" x14ac:dyDescent="0.3">
      <c r="A40" s="58"/>
      <c r="B40" s="63"/>
      <c r="C40" s="55"/>
      <c r="D40" s="58"/>
      <c r="E40" s="55"/>
      <c r="F40" s="19"/>
      <c r="G40" s="12">
        <v>0</v>
      </c>
      <c r="H40" s="8">
        <f t="shared" si="2"/>
        <v>0</v>
      </c>
      <c r="I40" s="26"/>
      <c r="J40" s="31"/>
    </row>
    <row r="41" spans="1:10" ht="21" hidden="1" customHeight="1" x14ac:dyDescent="0.3">
      <c r="A41" s="58"/>
      <c r="B41" s="63"/>
      <c r="C41" s="55"/>
      <c r="D41" s="58"/>
      <c r="E41" s="55"/>
      <c r="F41" s="19"/>
      <c r="G41" s="12">
        <v>0</v>
      </c>
      <c r="H41" s="8">
        <f t="shared" si="2"/>
        <v>0</v>
      </c>
      <c r="I41" s="27"/>
      <c r="J41" s="31"/>
    </row>
    <row r="42" spans="1:10" ht="21" hidden="1" customHeight="1" x14ac:dyDescent="0.3">
      <c r="A42" s="58"/>
      <c r="B42" s="63"/>
      <c r="C42" s="55"/>
      <c r="D42" s="58"/>
      <c r="E42" s="55"/>
      <c r="F42" s="19"/>
      <c r="G42" s="12">
        <v>0</v>
      </c>
      <c r="H42" s="8">
        <f t="shared" si="2"/>
        <v>0</v>
      </c>
      <c r="I42" s="27"/>
      <c r="J42" s="31"/>
    </row>
    <row r="43" spans="1:10" ht="21" hidden="1" customHeight="1" x14ac:dyDescent="0.3">
      <c r="A43" s="58"/>
      <c r="B43" s="63"/>
      <c r="C43" s="55"/>
      <c r="D43" s="58"/>
      <c r="E43" s="55"/>
      <c r="F43" s="19"/>
      <c r="G43" s="12">
        <v>0</v>
      </c>
      <c r="H43" s="8">
        <f t="shared" si="2"/>
        <v>0</v>
      </c>
      <c r="I43" s="27"/>
      <c r="J43" s="31"/>
    </row>
    <row r="44" spans="1:10" ht="21" hidden="1" customHeight="1" x14ac:dyDescent="0.3">
      <c r="A44" s="58"/>
      <c r="B44" s="63"/>
      <c r="C44" s="55"/>
      <c r="D44" s="58"/>
      <c r="E44" s="55"/>
      <c r="F44" s="19"/>
      <c r="G44" s="12">
        <v>0</v>
      </c>
      <c r="H44" s="8">
        <f t="shared" si="2"/>
        <v>0</v>
      </c>
      <c r="I44" s="27"/>
      <c r="J44" s="31"/>
    </row>
    <row r="45" spans="1:10" ht="21" hidden="1" customHeight="1" x14ac:dyDescent="0.3">
      <c r="A45" s="58"/>
      <c r="B45" s="63"/>
      <c r="C45" s="55"/>
      <c r="D45" s="58"/>
      <c r="E45" s="55"/>
      <c r="F45" s="19"/>
      <c r="G45" s="12">
        <v>0</v>
      </c>
      <c r="H45" s="8">
        <f t="shared" si="2"/>
        <v>0</v>
      </c>
      <c r="I45" s="27"/>
      <c r="J45" s="31"/>
    </row>
    <row r="46" spans="1:10" s="1" customFormat="1" ht="21" hidden="1" customHeight="1" x14ac:dyDescent="0.3">
      <c r="A46" s="9"/>
      <c r="B46" s="10" t="s">
        <v>21</v>
      </c>
      <c r="C46" s="11">
        <f>SUM(C33)</f>
        <v>0</v>
      </c>
      <c r="D46" s="11">
        <f>SUM(D33)</f>
        <v>0</v>
      </c>
      <c r="E46" s="11">
        <f>SUM(E33)</f>
        <v>0</v>
      </c>
      <c r="F46" s="18">
        <f>SUM(F33:F45)</f>
        <v>0</v>
      </c>
      <c r="G46" s="11">
        <f>SUM(G33:G45)</f>
        <v>0</v>
      </c>
      <c r="H46" s="11">
        <f>SUM(H33:H45)</f>
        <v>0</v>
      </c>
      <c r="I46" s="24"/>
      <c r="J46" s="32"/>
    </row>
    <row r="47" spans="1:10" ht="21" hidden="1" customHeight="1" x14ac:dyDescent="0.3">
      <c r="A47" s="60">
        <v>6</v>
      </c>
      <c r="B47" s="61" t="s">
        <v>22</v>
      </c>
      <c r="C47" s="53">
        <v>0</v>
      </c>
      <c r="D47" s="39"/>
      <c r="E47" s="53">
        <f t="shared" ref="E47:E64" si="3">C47*D47</f>
        <v>0</v>
      </c>
      <c r="F47" s="8">
        <v>0</v>
      </c>
      <c r="G47" s="8">
        <v>0</v>
      </c>
      <c r="H47" s="8">
        <f t="shared" ref="H47:H62" si="4">F47+G47</f>
        <v>0</v>
      </c>
      <c r="I47" s="25"/>
      <c r="J47" s="30"/>
    </row>
    <row r="48" spans="1:10" ht="21" hidden="1" customHeight="1" x14ac:dyDescent="0.3">
      <c r="A48" s="60"/>
      <c r="B48" s="61"/>
      <c r="C48" s="53"/>
      <c r="D48" s="39"/>
      <c r="E48" s="53"/>
      <c r="F48" s="8">
        <v>0</v>
      </c>
      <c r="G48" s="8">
        <v>0</v>
      </c>
      <c r="H48" s="8">
        <f t="shared" si="4"/>
        <v>0</v>
      </c>
      <c r="I48" s="25"/>
      <c r="J48" s="34"/>
    </row>
    <row r="49" spans="1:10" ht="21" hidden="1" customHeight="1" x14ac:dyDescent="0.3">
      <c r="A49" s="60"/>
      <c r="B49" s="61"/>
      <c r="C49" s="53"/>
      <c r="D49" s="39"/>
      <c r="E49" s="53"/>
      <c r="F49" s="8">
        <v>0</v>
      </c>
      <c r="G49" s="8">
        <v>0</v>
      </c>
      <c r="H49" s="8">
        <f t="shared" si="4"/>
        <v>0</v>
      </c>
      <c r="I49" s="25"/>
      <c r="J49" s="34"/>
    </row>
    <row r="50" spans="1:10" ht="21" hidden="1" customHeight="1" x14ac:dyDescent="0.3">
      <c r="A50" s="60"/>
      <c r="B50" s="61"/>
      <c r="C50" s="53"/>
      <c r="D50" s="39"/>
      <c r="E50" s="53"/>
      <c r="F50" s="8">
        <v>0</v>
      </c>
      <c r="G50" s="8">
        <v>0</v>
      </c>
      <c r="H50" s="8">
        <f t="shared" si="4"/>
        <v>0</v>
      </c>
      <c r="I50" s="25"/>
      <c r="J50" s="34"/>
    </row>
    <row r="51" spans="1:10" s="1" customFormat="1" ht="21" hidden="1" customHeight="1" x14ac:dyDescent="0.3">
      <c r="A51" s="9"/>
      <c r="B51" s="10" t="s">
        <v>23</v>
      </c>
      <c r="C51" s="11">
        <f>SUM(C47)</f>
        <v>0</v>
      </c>
      <c r="D51" s="11">
        <f t="shared" ref="D51:E51" si="5">SUM(D47)</f>
        <v>0</v>
      </c>
      <c r="E51" s="11">
        <f t="shared" si="5"/>
        <v>0</v>
      </c>
      <c r="F51" s="11">
        <f>SUM(F47:F50)</f>
        <v>0</v>
      </c>
      <c r="G51" s="11">
        <f t="shared" ref="G51:H51" si="6">SUM(G47:G50)</f>
        <v>0</v>
      </c>
      <c r="H51" s="11">
        <f t="shared" si="6"/>
        <v>0</v>
      </c>
      <c r="I51" s="24"/>
      <c r="J51" s="35"/>
    </row>
    <row r="52" spans="1:10" ht="21" hidden="1" customHeight="1" x14ac:dyDescent="0.3">
      <c r="A52" s="60">
        <v>7</v>
      </c>
      <c r="B52" s="61" t="s">
        <v>24</v>
      </c>
      <c r="C52" s="53">
        <v>0</v>
      </c>
      <c r="D52" s="39"/>
      <c r="E52" s="53">
        <f t="shared" si="3"/>
        <v>0</v>
      </c>
      <c r="F52" s="12">
        <v>0</v>
      </c>
      <c r="G52" s="12">
        <v>0</v>
      </c>
      <c r="H52" s="12">
        <f>F52+G52</f>
        <v>0</v>
      </c>
      <c r="I52" s="27"/>
      <c r="J52" s="33"/>
    </row>
    <row r="53" spans="1:10" ht="21" hidden="1" customHeight="1" x14ac:dyDescent="0.3">
      <c r="A53" s="60"/>
      <c r="B53" s="61"/>
      <c r="C53" s="53"/>
      <c r="D53" s="39"/>
      <c r="E53" s="53"/>
      <c r="F53" s="12">
        <v>0</v>
      </c>
      <c r="G53" s="12">
        <v>0</v>
      </c>
      <c r="H53" s="12">
        <f>F53+G53</f>
        <v>0</v>
      </c>
      <c r="I53" s="27"/>
      <c r="J53" s="34"/>
    </row>
    <row r="54" spans="1:10" ht="21" hidden="1" customHeight="1" x14ac:dyDescent="0.3">
      <c r="A54" s="60"/>
      <c r="B54" s="61"/>
      <c r="C54" s="53"/>
      <c r="D54" s="39"/>
      <c r="E54" s="53"/>
      <c r="F54" s="12">
        <v>0</v>
      </c>
      <c r="G54" s="12">
        <v>0</v>
      </c>
      <c r="H54" s="12">
        <f t="shared" si="4"/>
        <v>0</v>
      </c>
      <c r="I54" s="27"/>
      <c r="J54" s="34"/>
    </row>
    <row r="55" spans="1:10" ht="21" hidden="1" customHeight="1" x14ac:dyDescent="0.3">
      <c r="A55" s="60"/>
      <c r="B55" s="61"/>
      <c r="C55" s="53"/>
      <c r="D55" s="39"/>
      <c r="E55" s="53"/>
      <c r="F55" s="12">
        <v>0</v>
      </c>
      <c r="G55" s="12">
        <v>0</v>
      </c>
      <c r="H55" s="12">
        <f t="shared" si="4"/>
        <v>0</v>
      </c>
      <c r="I55" s="27"/>
      <c r="J55" s="34"/>
    </row>
    <row r="56" spans="1:10" s="1" customFormat="1" ht="21" hidden="1" customHeight="1" x14ac:dyDescent="0.3">
      <c r="A56" s="9"/>
      <c r="B56" s="10" t="s">
        <v>25</v>
      </c>
      <c r="C56" s="11">
        <f>SUM(C52)</f>
        <v>0</v>
      </c>
      <c r="D56" s="11">
        <f t="shared" ref="D56:E56" si="7">SUM(D52)</f>
        <v>0</v>
      </c>
      <c r="E56" s="11">
        <f t="shared" si="7"/>
        <v>0</v>
      </c>
      <c r="F56" s="11">
        <f>SUM(F52:F55)</f>
        <v>0</v>
      </c>
      <c r="G56" s="11">
        <f t="shared" ref="G56:H56" si="8">SUM(G52:G55)</f>
        <v>0</v>
      </c>
      <c r="H56" s="11">
        <f t="shared" si="8"/>
        <v>0</v>
      </c>
      <c r="I56" s="24"/>
      <c r="J56" s="35"/>
    </row>
    <row r="57" spans="1:10" ht="21" hidden="1" customHeight="1" x14ac:dyDescent="0.3">
      <c r="A57" s="60">
        <v>8</v>
      </c>
      <c r="B57" s="61" t="s">
        <v>26</v>
      </c>
      <c r="C57" s="53">
        <v>0</v>
      </c>
      <c r="D57" s="39"/>
      <c r="E57" s="53">
        <f t="shared" si="3"/>
        <v>0</v>
      </c>
      <c r="F57" s="8">
        <v>0</v>
      </c>
      <c r="G57" s="8">
        <v>0</v>
      </c>
      <c r="H57" s="8">
        <f t="shared" si="4"/>
        <v>0</v>
      </c>
      <c r="I57" s="25"/>
      <c r="J57" s="33"/>
    </row>
    <row r="58" spans="1:10" ht="21" hidden="1" customHeight="1" x14ac:dyDescent="0.3">
      <c r="A58" s="60"/>
      <c r="B58" s="61"/>
      <c r="C58" s="53"/>
      <c r="D58" s="39"/>
      <c r="E58" s="53"/>
      <c r="F58" s="8">
        <v>0</v>
      </c>
      <c r="G58" s="8">
        <v>0</v>
      </c>
      <c r="H58" s="8">
        <f t="shared" si="4"/>
        <v>0</v>
      </c>
      <c r="I58" s="25"/>
      <c r="J58" s="34"/>
    </row>
    <row r="59" spans="1:10" s="1" customFormat="1" ht="21" hidden="1" customHeight="1" x14ac:dyDescent="0.3">
      <c r="A59" s="9"/>
      <c r="B59" s="10" t="s">
        <v>27</v>
      </c>
      <c r="C59" s="11">
        <f>SUM(C57)</f>
        <v>0</v>
      </c>
      <c r="D59" s="11">
        <f t="shared" ref="D59:E59" si="9">SUM(D57)</f>
        <v>0</v>
      </c>
      <c r="E59" s="11">
        <f t="shared" si="9"/>
        <v>0</v>
      </c>
      <c r="F59" s="11">
        <f>SUM(F57:F58)</f>
        <v>0</v>
      </c>
      <c r="G59" s="11">
        <f t="shared" ref="G59:H59" si="10">SUM(G57:G58)</f>
        <v>0</v>
      </c>
      <c r="H59" s="11">
        <f t="shared" si="10"/>
        <v>0</v>
      </c>
      <c r="I59" s="24"/>
      <c r="J59" s="35"/>
    </row>
    <row r="60" spans="1:10" ht="21" hidden="1" customHeight="1" x14ac:dyDescent="0.3">
      <c r="A60" s="60">
        <v>9</v>
      </c>
      <c r="B60" s="61" t="s">
        <v>28</v>
      </c>
      <c r="C60" s="53">
        <v>0</v>
      </c>
      <c r="D60" s="39"/>
      <c r="E60" s="53">
        <f t="shared" si="3"/>
        <v>0</v>
      </c>
      <c r="F60" s="8">
        <v>0</v>
      </c>
      <c r="G60" s="8">
        <v>0</v>
      </c>
      <c r="H60" s="8">
        <f t="shared" si="4"/>
        <v>0</v>
      </c>
      <c r="I60" s="25"/>
      <c r="J60" s="30"/>
    </row>
    <row r="61" spans="1:10" ht="21" hidden="1" customHeight="1" x14ac:dyDescent="0.3">
      <c r="A61" s="60"/>
      <c r="B61" s="61"/>
      <c r="C61" s="53"/>
      <c r="D61" s="39"/>
      <c r="E61" s="53"/>
      <c r="F61" s="8">
        <v>0</v>
      </c>
      <c r="G61" s="8">
        <v>0</v>
      </c>
      <c r="H61" s="8">
        <f t="shared" si="4"/>
        <v>0</v>
      </c>
      <c r="I61" s="25"/>
      <c r="J61" s="31"/>
    </row>
    <row r="62" spans="1:10" ht="21" hidden="1" customHeight="1" x14ac:dyDescent="0.3">
      <c r="A62" s="60"/>
      <c r="B62" s="61"/>
      <c r="C62" s="53"/>
      <c r="D62" s="39"/>
      <c r="E62" s="53"/>
      <c r="F62" s="8">
        <v>0</v>
      </c>
      <c r="G62" s="8">
        <v>0</v>
      </c>
      <c r="H62" s="8">
        <f t="shared" si="4"/>
        <v>0</v>
      </c>
      <c r="I62" s="25"/>
      <c r="J62" s="31"/>
    </row>
    <row r="63" spans="1:10" s="1" customFormat="1" ht="21" hidden="1" customHeight="1" x14ac:dyDescent="0.3">
      <c r="A63" s="9"/>
      <c r="B63" s="10" t="s">
        <v>29</v>
      </c>
      <c r="C63" s="11">
        <f>SUM(C60)</f>
        <v>0</v>
      </c>
      <c r="D63" s="11">
        <f t="shared" ref="D63:E63" si="11">SUM(D60)</f>
        <v>0</v>
      </c>
      <c r="E63" s="11">
        <f t="shared" si="11"/>
        <v>0</v>
      </c>
      <c r="F63" s="11">
        <f>SUM(F60:F62)</f>
        <v>0</v>
      </c>
      <c r="G63" s="11">
        <f t="shared" ref="G63:H63" si="12">SUM(G60:G62)</f>
        <v>0</v>
      </c>
      <c r="H63" s="11">
        <f t="shared" si="12"/>
        <v>0</v>
      </c>
      <c r="I63" s="24"/>
      <c r="J63" s="32"/>
    </row>
    <row r="64" spans="1:10" ht="21" hidden="1" customHeight="1" x14ac:dyDescent="0.3">
      <c r="A64" s="57">
        <v>10</v>
      </c>
      <c r="B64" s="61" t="s">
        <v>30</v>
      </c>
      <c r="C64" s="53">
        <v>0</v>
      </c>
      <c r="D64" s="39"/>
      <c r="E64" s="53">
        <f t="shared" si="3"/>
        <v>0</v>
      </c>
      <c r="F64" s="12"/>
      <c r="G64" s="12">
        <v>0</v>
      </c>
      <c r="H64" s="12"/>
      <c r="I64" s="26"/>
      <c r="J64" s="40"/>
    </row>
    <row r="65" spans="1:10" ht="21" hidden="1" customHeight="1" x14ac:dyDescent="0.3">
      <c r="A65" s="58"/>
      <c r="B65" s="61"/>
      <c r="C65" s="53"/>
      <c r="D65" s="39"/>
      <c r="E65" s="53"/>
      <c r="F65" s="12"/>
      <c r="G65" s="12">
        <v>0</v>
      </c>
      <c r="H65" s="12"/>
      <c r="I65" s="26"/>
      <c r="J65" s="41"/>
    </row>
    <row r="66" spans="1:10" ht="21" hidden="1" customHeight="1" x14ac:dyDescent="0.3">
      <c r="A66" s="58"/>
      <c r="B66" s="61"/>
      <c r="C66" s="53"/>
      <c r="D66" s="39"/>
      <c r="E66" s="53"/>
      <c r="F66" s="12"/>
      <c r="G66" s="12">
        <v>0</v>
      </c>
      <c r="H66" s="12"/>
      <c r="I66" s="26"/>
      <c r="J66" s="41"/>
    </row>
    <row r="67" spans="1:10" ht="21" hidden="1" customHeight="1" x14ac:dyDescent="0.3">
      <c r="A67" s="58"/>
      <c r="B67" s="61"/>
      <c r="C67" s="53"/>
      <c r="D67" s="39"/>
      <c r="E67" s="53"/>
      <c r="F67" s="12"/>
      <c r="G67" s="12">
        <v>0</v>
      </c>
      <c r="H67" s="12"/>
      <c r="I67" s="26"/>
      <c r="J67" s="41"/>
    </row>
    <row r="68" spans="1:10" ht="21" hidden="1" customHeight="1" x14ac:dyDescent="0.3">
      <c r="A68" s="58"/>
      <c r="B68" s="61"/>
      <c r="C68" s="53"/>
      <c r="D68" s="39"/>
      <c r="E68" s="53"/>
      <c r="F68" s="12"/>
      <c r="G68" s="12">
        <v>0</v>
      </c>
      <c r="H68" s="12">
        <f t="shared" ref="H68:H70" si="13">F68+G68</f>
        <v>0</v>
      </c>
      <c r="I68" s="26"/>
      <c r="J68" s="41"/>
    </row>
    <row r="69" spans="1:10" ht="21" hidden="1" customHeight="1" x14ac:dyDescent="0.3">
      <c r="A69" s="58"/>
      <c r="B69" s="61"/>
      <c r="C69" s="53"/>
      <c r="D69" s="39"/>
      <c r="E69" s="53"/>
      <c r="F69" s="12"/>
      <c r="G69" s="12">
        <v>0</v>
      </c>
      <c r="H69" s="12">
        <f t="shared" si="13"/>
        <v>0</v>
      </c>
      <c r="I69" s="26"/>
      <c r="J69" s="41"/>
    </row>
    <row r="70" spans="1:10" ht="21" hidden="1" customHeight="1" x14ac:dyDescent="0.3">
      <c r="A70" s="58"/>
      <c r="B70" s="61"/>
      <c r="C70" s="53"/>
      <c r="D70" s="39"/>
      <c r="E70" s="53"/>
      <c r="F70" s="12"/>
      <c r="G70" s="12">
        <v>0</v>
      </c>
      <c r="H70" s="12">
        <f t="shared" si="13"/>
        <v>0</v>
      </c>
      <c r="I70" s="26"/>
      <c r="J70" s="41"/>
    </row>
    <row r="71" spans="1:10" ht="21" hidden="1" customHeight="1" x14ac:dyDescent="0.3">
      <c r="A71" s="58"/>
      <c r="B71" s="61"/>
      <c r="C71" s="53"/>
      <c r="D71" s="39"/>
      <c r="E71" s="53"/>
      <c r="F71" s="12"/>
      <c r="G71" s="12">
        <v>0</v>
      </c>
      <c r="H71" s="12">
        <f t="shared" ref="H71:H73" si="14">F71+G71</f>
        <v>0</v>
      </c>
      <c r="I71" s="27"/>
      <c r="J71" s="41"/>
    </row>
    <row r="72" spans="1:10" ht="21" hidden="1" customHeight="1" x14ac:dyDescent="0.3">
      <c r="A72" s="58"/>
      <c r="B72" s="61"/>
      <c r="C72" s="53"/>
      <c r="D72" s="39"/>
      <c r="E72" s="53"/>
      <c r="F72" s="12"/>
      <c r="G72" s="12">
        <v>0</v>
      </c>
      <c r="H72" s="8">
        <f t="shared" si="14"/>
        <v>0</v>
      </c>
      <c r="I72" s="27"/>
      <c r="J72" s="41"/>
    </row>
    <row r="73" spans="1:10" ht="21" hidden="1" customHeight="1" x14ac:dyDescent="0.3">
      <c r="A73" s="59"/>
      <c r="B73" s="61"/>
      <c r="C73" s="53"/>
      <c r="D73" s="39"/>
      <c r="E73" s="53"/>
      <c r="F73" s="12"/>
      <c r="G73" s="12">
        <v>0</v>
      </c>
      <c r="H73" s="12">
        <f t="shared" si="14"/>
        <v>0</v>
      </c>
      <c r="I73" s="27"/>
      <c r="J73" s="41"/>
    </row>
    <row r="74" spans="1:10" s="1" customFormat="1" ht="21" hidden="1" customHeight="1" x14ac:dyDescent="0.3">
      <c r="A74" s="9"/>
      <c r="B74" s="10" t="s">
        <v>31</v>
      </c>
      <c r="C74" s="11">
        <f>SUM(C64)</f>
        <v>0</v>
      </c>
      <c r="D74" s="11">
        <f t="shared" ref="D74:E74" si="15">SUM(D64)</f>
        <v>0</v>
      </c>
      <c r="E74" s="11">
        <f t="shared" si="15"/>
        <v>0</v>
      </c>
      <c r="F74" s="11">
        <f>SUM(F64:F73)</f>
        <v>0</v>
      </c>
      <c r="G74" s="11">
        <f t="shared" ref="G74" si="16">SUM(G64:G73)</f>
        <v>0</v>
      </c>
      <c r="H74" s="11">
        <f>SUM(H64:H73)</f>
        <v>0</v>
      </c>
      <c r="I74" s="24"/>
      <c r="J74" s="42"/>
    </row>
    <row r="75" spans="1:10" ht="21" customHeight="1" x14ac:dyDescent="0.3">
      <c r="A75" s="9"/>
      <c r="B75" s="10" t="s">
        <v>32</v>
      </c>
      <c r="C75" s="11">
        <f>SUM(C74,C63,C59,C56,C51,C46,C32,C26,C21,C16)</f>
        <v>0</v>
      </c>
      <c r="D75" s="11">
        <f>SUM(D74,D63,D59,D56,D51,D46,D32,D26,D21,D16)</f>
        <v>0</v>
      </c>
      <c r="E75" s="11">
        <f>SUM(E74,E63,E59,E56,E51,E46,E32,E26,E21,E16)</f>
        <v>0</v>
      </c>
      <c r="F75" s="11">
        <f>SUM(F74,F63,F59,F56,F51,F46,F32,F26,F21,F16)</f>
        <v>818450.26</v>
      </c>
      <c r="G75" s="11">
        <f>SUM(G74,G63,G59,G56,G51,G46,G32,G26,G21,G16)</f>
        <v>0</v>
      </c>
      <c r="H75" s="11">
        <f>SUM(H74,H63,H59,H56,H51,H46,H32,H26,H21,H16)</f>
        <v>5465.6100000000006</v>
      </c>
      <c r="I75" s="24"/>
      <c r="J75" s="16"/>
    </row>
    <row r="79" spans="1:10" ht="21" customHeight="1" x14ac:dyDescent="0.3">
      <c r="A79" s="14" t="s">
        <v>33</v>
      </c>
      <c r="B79" s="1"/>
      <c r="C79" s="15" t="s">
        <v>34</v>
      </c>
      <c r="D79" s="14"/>
      <c r="E79" s="14" t="s">
        <v>35</v>
      </c>
      <c r="F79" s="14"/>
      <c r="G79" s="14" t="s">
        <v>36</v>
      </c>
      <c r="H79" s="14"/>
      <c r="I79" s="29"/>
    </row>
  </sheetData>
  <mergeCells count="63">
    <mergeCell ref="C22:C25"/>
    <mergeCell ref="C33:C45"/>
    <mergeCell ref="A5:A15"/>
    <mergeCell ref="B5:B15"/>
    <mergeCell ref="C5:C15"/>
    <mergeCell ref="A27:A31"/>
    <mergeCell ref="B27:B31"/>
    <mergeCell ref="C27:C31"/>
    <mergeCell ref="C17:C20"/>
    <mergeCell ref="C1:H1"/>
    <mergeCell ref="C3:E3"/>
    <mergeCell ref="F3:I3"/>
    <mergeCell ref="B17:B20"/>
    <mergeCell ref="D5:D15"/>
    <mergeCell ref="E5:E15"/>
    <mergeCell ref="A64:A73"/>
    <mergeCell ref="B3:B4"/>
    <mergeCell ref="B64:B73"/>
    <mergeCell ref="B22:B25"/>
    <mergeCell ref="B33:B45"/>
    <mergeCell ref="B47:B50"/>
    <mergeCell ref="B52:B55"/>
    <mergeCell ref="B57:B58"/>
    <mergeCell ref="B60:B62"/>
    <mergeCell ref="A3:A4"/>
    <mergeCell ref="A17:A20"/>
    <mergeCell ref="A22:A25"/>
    <mergeCell ref="A33:A45"/>
    <mergeCell ref="A47:A50"/>
    <mergeCell ref="C47:C50"/>
    <mergeCell ref="C52:C55"/>
    <mergeCell ref="C57:C58"/>
    <mergeCell ref="C60:C62"/>
    <mergeCell ref="A52:A55"/>
    <mergeCell ref="A57:A58"/>
    <mergeCell ref="A60:A62"/>
    <mergeCell ref="C64:C73"/>
    <mergeCell ref="D57:D58"/>
    <mergeCell ref="D60:D62"/>
    <mergeCell ref="D64:D73"/>
    <mergeCell ref="E17:E20"/>
    <mergeCell ref="E22:E25"/>
    <mergeCell ref="E33:E45"/>
    <mergeCell ref="E47:E50"/>
    <mergeCell ref="E52:E55"/>
    <mergeCell ref="E57:E58"/>
    <mergeCell ref="E60:E62"/>
    <mergeCell ref="E64:E73"/>
    <mergeCell ref="D17:D20"/>
    <mergeCell ref="D22:D25"/>
    <mergeCell ref="D33:D45"/>
    <mergeCell ref="D47:D50"/>
    <mergeCell ref="D52:D55"/>
    <mergeCell ref="J64:J74"/>
    <mergeCell ref="H2:I2"/>
    <mergeCell ref="J3:J4"/>
    <mergeCell ref="I8:I9"/>
    <mergeCell ref="J8:J9"/>
    <mergeCell ref="I11:I12"/>
    <mergeCell ref="H13:H15"/>
    <mergeCell ref="I13:I15"/>
    <mergeCell ref="D27:D31"/>
    <mergeCell ref="E27:E31"/>
  </mergeCells>
  <phoneticPr fontId="10" type="noConversion"/>
  <pageMargins left="0.7" right="0.7" top="0.75" bottom="0.75" header="0.3" footer="0.3"/>
  <pageSetup paperSize="9" scale="40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2025-07-21T05:57:35Z</cp:lastPrinted>
  <dcterms:created xsi:type="dcterms:W3CDTF">2014-04-15T08:52:00Z</dcterms:created>
  <dcterms:modified xsi:type="dcterms:W3CDTF">2025-07-21T05:58:00Z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