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I40" i="2"/>
  <c r="I39"/>
  <c r="H42"/>
  <c r="I42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3" i="2"/>
  <c r="G26" s="1"/>
  <c r="G23"/>
  <c r="H23"/>
  <c r="B26" s="1"/>
  <c r="H53" i="3" l="1"/>
  <c r="C58" s="1"/>
  <c r="I58" s="1"/>
  <c r="K26" i="2"/>
</calcChain>
</file>

<file path=xl/sharedStrings.xml><?xml version="1.0" encoding="utf-8"?>
<sst xmlns="http://schemas.openxmlformats.org/spreadsheetml/2006/main" count="136" uniqueCount="114">
  <si>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</si>
  <si>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</si>
  <si>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</si>
  <si>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</si>
  <si>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</si>
  <si>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</si>
  <si>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</si>
  <si>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</si>
  <si>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</si>
  <si>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</si>
  <si>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</si>
  <si>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</si>
  <si>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</si>
  <si>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</si>
  <si>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</si>
  <si>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</si>
  <si>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</si>
  <si>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</si>
  <si>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</si>
  <si>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</si>
  <si>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</si>
  <si>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</si>
  <si>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</si>
  <si>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</si>
  <si>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</si>
  <si>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</si>
  <si>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</si>
  <si>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</si>
  <si>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</si>
  <si>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</si>
  <si>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</si>
  <si>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</si>
  <si>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</si>
  <si>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</si>
  <si>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</si>
  <si>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</si>
  <si>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</si>
  <si>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</si>
  <si>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</si>
  <si>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</si>
  <si>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</si>
  <si>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</si>
  <si>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</si>
  <si>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</si>
  <si>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</si>
  <si>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</si>
  <si>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</si>
  <si>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</si>
  <si>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</si>
  <si>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</si>
  <si>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</si>
  <si>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</si>
  <si>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</si>
  <si>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</si>
  <si>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</si>
  <si>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</si>
  <si>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</si>
  <si>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</si>
  <si>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</si>
  <si>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</si>
  <si>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</si>
  <si>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</si>
  <si>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</si>
  <si>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</si>
  <si>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</si>
  <si>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</si>
  <si>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</si>
  <si>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</si>
  <si>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</si>
  <si>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</si>
  <si>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</si>
  <si>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</si>
  <si>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</si>
  <si>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</si>
  <si>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</si>
  <si>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</si>
  <si>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</si>
  <si>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</si>
  <si>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</si>
  <si>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</si>
  <si>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</si>
  <si>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</si>
  <si>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</si>
  <si>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</si>
  <si>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</si>
  <si>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</si>
  <si>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</si>
  <si>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</si>
  <si>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餐费</t>
    <phoneticPr fontId="1" type="noConversion"/>
  </si>
  <si>
    <t>北京</t>
    <phoneticPr fontId="1" type="noConversion"/>
  </si>
  <si>
    <t>2018.4.26-28</t>
    <phoneticPr fontId="1" type="noConversion"/>
  </si>
  <si>
    <t>业务</t>
    <phoneticPr fontId="1" type="noConversion"/>
  </si>
  <si>
    <t>2018.5.4</t>
    <phoneticPr fontId="1" type="noConversion"/>
  </si>
  <si>
    <t>HMEA-180426-STY235</t>
    <phoneticPr fontId="1" type="noConversion"/>
  </si>
  <si>
    <t>HMEA-180426-STY235</t>
    <phoneticPr fontId="1" type="noConversion"/>
  </si>
  <si>
    <t>张维</t>
    <phoneticPr fontId="1" type="noConversion"/>
  </si>
  <si>
    <t>北京</t>
    <phoneticPr fontId="1" type="noConversion"/>
  </si>
  <si>
    <t>2018.4.26-28</t>
    <phoneticPr fontId="1" type="noConversion"/>
  </si>
  <si>
    <t>p2018.5.4</t>
    <phoneticPr fontId="1" type="noConversion"/>
  </si>
  <si>
    <t>汽车6部</t>
    <phoneticPr fontId="1" type="noConversion"/>
  </si>
  <si>
    <t>业务</t>
    <phoneticPr fontId="1" type="noConversion"/>
  </si>
  <si>
    <t>交通</t>
    <phoneticPr fontId="1" type="noConversion"/>
  </si>
  <si>
    <t>张旭出差来回交通</t>
    <phoneticPr fontId="1" type="noConversion"/>
  </si>
  <si>
    <t>20180426-27</t>
    <phoneticPr fontId="1" type="noConversion"/>
  </si>
  <si>
    <t>上会费</t>
    <phoneticPr fontId="1" type="noConversion"/>
  </si>
  <si>
    <t>我，张旭晚餐</t>
    <phoneticPr fontId="1" type="noConversion"/>
  </si>
  <si>
    <t>家-机场接机</t>
    <phoneticPr fontId="1" type="noConversion"/>
  </si>
  <si>
    <t>我，张旭午餐</t>
    <phoneticPr fontId="1" type="noConversion"/>
  </si>
  <si>
    <t>回家</t>
    <phoneticPr fontId="1" type="noConversion"/>
  </si>
  <si>
    <t>家-酒店</t>
    <phoneticPr fontId="1" type="noConversion"/>
  </si>
  <si>
    <t>4个人午餐</t>
    <phoneticPr fontId="1" type="noConversion"/>
  </si>
  <si>
    <t>酒店-家</t>
    <phoneticPr fontId="1" type="noConversion"/>
  </si>
  <si>
    <t>公司-宝马参会交通</t>
    <phoneticPr fontId="1" type="noConversion"/>
  </si>
  <si>
    <t>张维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</si>
</sst>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>
      <c r="C2" s="87" t="s">
        <v>70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>
      <c r="H4" s="72" t="s">
        <v>75</v>
      </c>
      <c r="I4" s="72"/>
      <c r="J4" s="72" t="s">
        <v>76</v>
      </c>
    </row>
    <row r="5" spans="1:12" ht="21" customHeight="1">
      <c r="H5" s="73"/>
      <c r="I5" s="73"/>
      <c r="J5" s="73"/>
    </row>
    <row r="6" spans="1:12" ht="21" customHeight="1">
      <c r="A6" s="90" t="s">
        <v>42</v>
      </c>
      <c r="B6" s="77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7" t="s">
        <v>6</v>
      </c>
    </row>
    <row r="7" spans="1:12" ht="21" customHeight="1">
      <c r="A7" s="90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43</v>
      </c>
      <c r="J7" s="77"/>
    </row>
    <row r="8" spans="1:12" ht="21" customHeight="1">
      <c r="A8" s="83">
        <v>1</v>
      </c>
      <c r="B8" s="84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69</v>
      </c>
    </row>
    <row r="9" spans="1:12" ht="21" customHeight="1">
      <c r="A9" s="83"/>
      <c r="B9" s="84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83"/>
      <c r="B10" s="84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83"/>
      <c r="B11" s="84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83"/>
      <c r="B12" s="84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60">
        <v>2</v>
      </c>
      <c r="B14" s="62" t="s">
        <v>45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61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46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83">
        <v>3</v>
      </c>
      <c r="B17" s="84" t="s">
        <v>47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62</v>
      </c>
    </row>
    <row r="18" spans="1:10" ht="21" customHeight="1">
      <c r="A18" s="83"/>
      <c r="B18" s="84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83"/>
      <c r="B19" s="84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83"/>
      <c r="B20" s="84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48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83">
        <v>4</v>
      </c>
      <c r="B22" s="84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63</v>
      </c>
    </row>
    <row r="23" spans="1:10" ht="21" customHeight="1">
      <c r="A23" s="83"/>
      <c r="B23" s="84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49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>
      <c r="A25" s="60">
        <v>5</v>
      </c>
      <c r="B25" s="62" t="s">
        <v>50</v>
      </c>
      <c r="C25" s="64">
        <v>0</v>
      </c>
      <c r="D25" s="60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64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55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83">
        <v>6</v>
      </c>
      <c r="B28" s="84" t="s">
        <v>51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65</v>
      </c>
    </row>
    <row r="29" spans="1:10" ht="21" customHeight="1">
      <c r="A29" s="83"/>
      <c r="B29" s="84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>
      <c r="A30" s="83"/>
      <c r="B30" s="84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>
      <c r="A31" s="83"/>
      <c r="B31" s="84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>
      <c r="A32" s="34"/>
      <c r="B32" s="30" t="s">
        <v>56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>
      <c r="A33" s="83">
        <v>7</v>
      </c>
      <c r="B33" s="84" t="s">
        <v>52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>
      <c r="A34" s="83"/>
      <c r="B34" s="84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>
      <c r="A35" s="83"/>
      <c r="B35" s="84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>
      <c r="A36" s="83"/>
      <c r="B36" s="84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>
      <c r="A37" s="34"/>
      <c r="B37" s="30" t="s">
        <v>57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6"/>
    </row>
    <row r="38" spans="1:10" ht="21" customHeight="1">
      <c r="A38" s="83">
        <v>8</v>
      </c>
      <c r="B38" s="84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66</v>
      </c>
    </row>
    <row r="39" spans="1:10" ht="21" customHeight="1">
      <c r="A39" s="83"/>
      <c r="B39" s="84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>
      <c r="A40" s="34"/>
      <c r="B40" s="30" t="s">
        <v>53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>
      <c r="A41" s="83">
        <v>9</v>
      </c>
      <c r="B41" s="84" t="s">
        <v>54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67</v>
      </c>
    </row>
    <row r="42" spans="1:10" ht="21" customHeight="1">
      <c r="A42" s="83"/>
      <c r="B42" s="84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83"/>
      <c r="B43" s="84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58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60">
        <v>10</v>
      </c>
      <c r="B45" s="84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4"/>
    </row>
    <row r="46" spans="1:10" ht="21" customHeight="1">
      <c r="A46" s="86"/>
      <c r="B46" s="84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75"/>
    </row>
    <row r="47" spans="1:10" ht="21" customHeight="1">
      <c r="A47" s="86"/>
      <c r="B47" s="84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75"/>
    </row>
    <row r="48" spans="1:10" ht="21" customHeight="1">
      <c r="A48" s="86"/>
      <c r="B48" s="84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5"/>
    </row>
    <row r="49" spans="1:10" ht="21" customHeight="1">
      <c r="A49" s="86"/>
      <c r="B49" s="84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>
      <c r="A50" s="86"/>
      <c r="B50" s="84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>
      <c r="A51" s="61"/>
      <c r="B51" s="84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>
      <c r="A52" s="34"/>
      <c r="B52" s="30" t="s">
        <v>59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6"/>
    </row>
    <row r="53" spans="1:10" ht="21" customHeight="1">
      <c r="A53" s="34"/>
      <c r="B53" s="30" t="s">
        <v>60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79" t="s">
        <v>13</v>
      </c>
      <c r="D57" s="79"/>
      <c r="E57" s="79" t="s">
        <v>17</v>
      </c>
      <c r="F57" s="79"/>
      <c r="G57" s="79" t="s">
        <v>18</v>
      </c>
      <c r="H57" s="79"/>
      <c r="I57" s="32" t="s">
        <v>14</v>
      </c>
    </row>
    <row r="58" spans="1:10" ht="21" customHeight="1">
      <c r="A58" s="85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33">
        <f>A58-C58</f>
        <v>0</v>
      </c>
    </row>
    <row r="60" spans="1:10" ht="21" customHeight="1">
      <c r="A60" s="40" t="s">
        <v>71</v>
      </c>
      <c r="B60" s="41"/>
      <c r="C60" s="42" t="s">
        <v>72</v>
      </c>
      <c r="D60" s="40"/>
      <c r="E60" s="40" t="s">
        <v>73</v>
      </c>
      <c r="F60" s="40"/>
      <c r="G60" s="40" t="s">
        <v>74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32" zoomScale="90" zoomScaleNormal="90" workbookViewId="0">
      <selection activeCell="G45" sqref="G4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7" t="s">
        <v>68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85</v>
      </c>
      <c r="G5" s="103"/>
      <c r="H5" s="46" t="s">
        <v>20</v>
      </c>
      <c r="I5" s="8"/>
      <c r="J5" s="103" t="s">
        <v>91</v>
      </c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89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>
      <c r="B7" s="9"/>
      <c r="C7" s="10"/>
      <c r="D7" s="11" t="s">
        <v>23</v>
      </c>
      <c r="E7" s="11"/>
      <c r="F7" s="105" t="s">
        <v>90</v>
      </c>
      <c r="G7" s="105"/>
      <c r="H7" s="11" t="s">
        <v>24</v>
      </c>
      <c r="I7" s="12"/>
      <c r="J7" s="105" t="s">
        <v>92</v>
      </c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77</v>
      </c>
      <c r="I8" s="49"/>
      <c r="J8" s="111" t="s">
        <v>93</v>
      </c>
      <c r="K8" s="11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99" t="s">
        <v>27</v>
      </c>
      <c r="F10" s="101"/>
      <c r="G10" s="17" t="s">
        <v>28</v>
      </c>
      <c r="H10" s="18" t="s">
        <v>29</v>
      </c>
      <c r="I10" s="99" t="s">
        <v>30</v>
      </c>
      <c r="J10" s="101"/>
      <c r="K10" s="17" t="s">
        <v>31</v>
      </c>
    </row>
    <row r="11" spans="2:11" ht="20.100000000000001" customHeight="1">
      <c r="B11" s="91">
        <v>1</v>
      </c>
      <c r="C11" s="92"/>
      <c r="D11" s="107" t="s">
        <v>32</v>
      </c>
      <c r="E11" s="91" t="s">
        <v>101</v>
      </c>
      <c r="F11" s="92"/>
      <c r="G11" s="19">
        <v>60</v>
      </c>
      <c r="H11" s="52">
        <v>60</v>
      </c>
      <c r="I11" s="93"/>
      <c r="J11" s="94"/>
      <c r="K11" s="20" t="s">
        <v>102</v>
      </c>
    </row>
    <row r="12" spans="2:11" ht="20.100000000000001" customHeight="1">
      <c r="B12" s="91">
        <v>2</v>
      </c>
      <c r="C12" s="92"/>
      <c r="D12" s="108"/>
      <c r="E12" s="91" t="s">
        <v>101</v>
      </c>
      <c r="F12" s="92"/>
      <c r="G12" s="52">
        <v>126</v>
      </c>
      <c r="H12" s="52">
        <v>126</v>
      </c>
      <c r="I12" s="50"/>
      <c r="J12" s="51"/>
      <c r="K12" s="20" t="s">
        <v>106</v>
      </c>
    </row>
    <row r="13" spans="2:11" ht="20.100000000000001" customHeight="1">
      <c r="B13" s="91">
        <v>3</v>
      </c>
      <c r="C13" s="92"/>
      <c r="D13" s="108"/>
      <c r="E13" s="91" t="s">
        <v>101</v>
      </c>
      <c r="F13" s="92"/>
      <c r="G13" s="19">
        <v>51.3</v>
      </c>
      <c r="H13" s="19">
        <v>51.3</v>
      </c>
      <c r="I13" s="93"/>
      <c r="J13" s="94"/>
      <c r="K13" s="20" t="s">
        <v>107</v>
      </c>
    </row>
    <row r="14" spans="2:11" ht="20.100000000000001" customHeight="1">
      <c r="B14" s="91">
        <v>4</v>
      </c>
      <c r="C14" s="92"/>
      <c r="D14" s="108"/>
      <c r="E14" s="91" t="s">
        <v>33</v>
      </c>
      <c r="F14" s="92"/>
      <c r="G14" s="57">
        <v>115</v>
      </c>
      <c r="H14" s="57">
        <v>115</v>
      </c>
      <c r="I14" s="50"/>
      <c r="J14" s="51"/>
      <c r="K14" s="20" t="s">
        <v>105</v>
      </c>
    </row>
    <row r="15" spans="2:11" ht="20.100000000000001" customHeight="1">
      <c r="B15" s="91">
        <v>5</v>
      </c>
      <c r="C15" s="92"/>
      <c r="D15" s="108"/>
      <c r="E15" s="91" t="s">
        <v>101</v>
      </c>
      <c r="F15" s="92"/>
      <c r="G15" s="52">
        <v>157</v>
      </c>
      <c r="H15" s="52">
        <v>157</v>
      </c>
      <c r="I15" s="50"/>
      <c r="J15" s="51"/>
      <c r="K15" s="20" t="s">
        <v>108</v>
      </c>
    </row>
    <row r="16" spans="2:11" ht="20.100000000000001" customHeight="1">
      <c r="B16" s="91">
        <v>6</v>
      </c>
      <c r="C16" s="92"/>
      <c r="D16" s="108"/>
      <c r="E16" s="93" t="s">
        <v>101</v>
      </c>
      <c r="F16" s="94"/>
      <c r="G16" s="56">
        <v>53.28</v>
      </c>
      <c r="H16" s="56">
        <v>53.28</v>
      </c>
      <c r="I16" s="83"/>
      <c r="J16" s="83"/>
      <c r="K16" s="20" t="s">
        <v>109</v>
      </c>
    </row>
    <row r="17" spans="1:11" ht="20.100000000000001" customHeight="1">
      <c r="B17" s="91">
        <v>7</v>
      </c>
      <c r="C17" s="92"/>
      <c r="D17" s="108"/>
      <c r="E17" s="91" t="s">
        <v>88</v>
      </c>
      <c r="F17" s="92"/>
      <c r="G17" s="56">
        <v>195.38</v>
      </c>
      <c r="H17" s="55">
        <v>195.38</v>
      </c>
      <c r="I17" s="53"/>
      <c r="J17" s="54"/>
      <c r="K17" s="20" t="s">
        <v>110</v>
      </c>
    </row>
    <row r="18" spans="1:11" ht="20.100000000000001" customHeight="1">
      <c r="B18" s="91">
        <v>8</v>
      </c>
      <c r="C18" s="92"/>
      <c r="D18" s="108"/>
      <c r="E18" s="91" t="s">
        <v>101</v>
      </c>
      <c r="F18" s="92"/>
      <c r="G18" s="56">
        <v>54</v>
      </c>
      <c r="H18" s="56">
        <v>54</v>
      </c>
      <c r="I18" s="93"/>
      <c r="J18" s="94"/>
      <c r="K18" s="20" t="s">
        <v>111</v>
      </c>
    </row>
    <row r="19" spans="1:11" ht="20.100000000000001" customHeight="1">
      <c r="B19" s="91">
        <v>9</v>
      </c>
      <c r="C19" s="92"/>
      <c r="D19" s="108"/>
      <c r="E19" s="91" t="s">
        <v>101</v>
      </c>
      <c r="F19" s="92"/>
      <c r="G19" s="19">
        <v>14</v>
      </c>
      <c r="H19" s="52">
        <v>14</v>
      </c>
      <c r="I19" s="93"/>
      <c r="J19" s="94"/>
      <c r="K19" s="20" t="s">
        <v>112</v>
      </c>
    </row>
    <row r="20" spans="1:11" ht="20.100000000000001" customHeight="1">
      <c r="B20" s="91">
        <v>9</v>
      </c>
      <c r="C20" s="92"/>
      <c r="D20" s="107" t="s">
        <v>34</v>
      </c>
      <c r="E20" s="98"/>
      <c r="F20" s="98"/>
      <c r="G20" s="19">
        <v>0</v>
      </c>
      <c r="H20" s="19"/>
      <c r="I20" s="93"/>
      <c r="J20" s="94"/>
      <c r="K20" s="20"/>
    </row>
    <row r="21" spans="1:11" ht="20.100000000000001" customHeight="1">
      <c r="B21" s="91">
        <v>10</v>
      </c>
      <c r="C21" s="92"/>
      <c r="D21" s="108"/>
      <c r="E21" s="98"/>
      <c r="F21" s="98"/>
      <c r="G21" s="19">
        <v>0</v>
      </c>
      <c r="H21" s="19"/>
      <c r="I21" s="93"/>
      <c r="J21" s="94"/>
      <c r="K21" s="20"/>
    </row>
    <row r="22" spans="1:11" ht="20.100000000000001" customHeight="1">
      <c r="B22" s="91">
        <v>11</v>
      </c>
      <c r="C22" s="92"/>
      <c r="D22" s="109"/>
      <c r="E22" s="98"/>
      <c r="F22" s="98"/>
      <c r="G22" s="19">
        <v>0</v>
      </c>
      <c r="H22" s="19"/>
      <c r="I22" s="93"/>
      <c r="J22" s="94"/>
      <c r="K22" s="20"/>
    </row>
    <row r="23" spans="1:11" ht="20.100000000000001" customHeight="1">
      <c r="B23" s="99" t="s">
        <v>35</v>
      </c>
      <c r="C23" s="100"/>
      <c r="D23" s="100"/>
      <c r="E23" s="100"/>
      <c r="F23" s="101"/>
      <c r="G23" s="21">
        <f>SUM(G11:G22)</f>
        <v>825.96</v>
      </c>
      <c r="H23" s="21">
        <f>SUM(H11:H22)</f>
        <v>825.96</v>
      </c>
      <c r="I23" s="96">
        <f>SUM(I11:J22)</f>
        <v>0</v>
      </c>
      <c r="J23" s="97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02" t="s">
        <v>29</v>
      </c>
      <c r="C25" s="102"/>
      <c r="D25" s="102"/>
      <c r="E25" s="102"/>
      <c r="F25" s="102"/>
      <c r="G25" s="102" t="s">
        <v>36</v>
      </c>
      <c r="H25" s="102"/>
      <c r="I25" s="102"/>
      <c r="J25" s="102"/>
      <c r="K25" s="17" t="s">
        <v>37</v>
      </c>
    </row>
    <row r="26" spans="1:11" ht="20.100000000000001" customHeight="1">
      <c r="B26" s="95">
        <f>H23</f>
        <v>825.96</v>
      </c>
      <c r="C26" s="95"/>
      <c r="D26" s="95"/>
      <c r="E26" s="95"/>
      <c r="F26" s="95"/>
      <c r="G26" s="95">
        <f>I23</f>
        <v>0</v>
      </c>
      <c r="H26" s="95"/>
      <c r="I26" s="95"/>
      <c r="J26" s="95"/>
      <c r="K26" s="24">
        <f>SUM(B26:J26)</f>
        <v>825.96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38</v>
      </c>
      <c r="C28" s="15"/>
      <c r="D28" s="15" t="s">
        <v>87</v>
      </c>
      <c r="E28" s="15"/>
      <c r="F28" s="15" t="s">
        <v>39</v>
      </c>
      <c r="G28" s="15" t="s">
        <v>40</v>
      </c>
      <c r="H28" s="15"/>
      <c r="I28" s="15"/>
      <c r="J28" s="15" t="s">
        <v>41</v>
      </c>
      <c r="K28" s="15"/>
    </row>
    <row r="31" spans="1:11" ht="17.399999999999999">
      <c r="A31" s="87" t="s">
        <v>78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3" spans="2:11" ht="20.100000000000001" customHeight="1">
      <c r="B33" s="7"/>
      <c r="C33" s="8"/>
      <c r="D33" s="46" t="s">
        <v>19</v>
      </c>
      <c r="E33" s="46"/>
      <c r="F33" s="103" t="s">
        <v>95</v>
      </c>
      <c r="G33" s="103"/>
      <c r="H33" s="46" t="s">
        <v>20</v>
      </c>
      <c r="I33" s="8"/>
      <c r="J33" s="103" t="s">
        <v>100</v>
      </c>
      <c r="K33" s="104"/>
    </row>
    <row r="34" spans="2:11" ht="20.100000000000001" customHeight="1">
      <c r="B34" s="9"/>
      <c r="C34" s="10"/>
      <c r="D34" s="11" t="s">
        <v>21</v>
      </c>
      <c r="E34" s="11"/>
      <c r="F34" s="105" t="s">
        <v>96</v>
      </c>
      <c r="G34" s="105"/>
      <c r="H34" s="11" t="s">
        <v>22</v>
      </c>
      <c r="I34" s="10"/>
      <c r="J34" s="105" t="s">
        <v>99</v>
      </c>
      <c r="K34" s="106"/>
    </row>
    <row r="35" spans="2:11" ht="20.100000000000001" customHeight="1">
      <c r="B35" s="9"/>
      <c r="C35" s="10"/>
      <c r="D35" s="11" t="s">
        <v>23</v>
      </c>
      <c r="E35" s="11"/>
      <c r="F35" s="105" t="s">
        <v>97</v>
      </c>
      <c r="G35" s="105"/>
      <c r="H35" s="11" t="s">
        <v>24</v>
      </c>
      <c r="I35" s="12"/>
      <c r="J35" s="105" t="s">
        <v>98</v>
      </c>
      <c r="K35" s="106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77</v>
      </c>
      <c r="I36" s="49"/>
      <c r="J36" s="111" t="s">
        <v>94</v>
      </c>
      <c r="K36" s="112"/>
    </row>
    <row r="37" spans="2:11" ht="20.100000000000001" customHeight="1"/>
    <row r="38" spans="2:11" ht="20.100000000000001" customHeight="1">
      <c r="B38" s="98"/>
      <c r="C38" s="98"/>
      <c r="D38" s="44" t="s">
        <v>83</v>
      </c>
      <c r="E38" s="98" t="s">
        <v>84</v>
      </c>
      <c r="F38" s="98"/>
      <c r="G38" s="19" t="s">
        <v>82</v>
      </c>
      <c r="H38" s="19" t="s">
        <v>80</v>
      </c>
      <c r="I38" s="110" t="s">
        <v>81</v>
      </c>
      <c r="J38" s="110"/>
      <c r="K38" s="45" t="s">
        <v>79</v>
      </c>
    </row>
    <row r="39" spans="2:11" ht="20.100000000000001" customHeight="1">
      <c r="B39" s="98">
        <v>1</v>
      </c>
      <c r="C39" s="98"/>
      <c r="D39" s="43" t="s">
        <v>96</v>
      </c>
      <c r="E39" s="98" t="s">
        <v>103</v>
      </c>
      <c r="F39" s="98"/>
      <c r="G39" s="19">
        <v>100</v>
      </c>
      <c r="H39" s="19">
        <v>2</v>
      </c>
      <c r="I39" s="93">
        <f>G39*H39</f>
        <v>200</v>
      </c>
      <c r="J39" s="94"/>
      <c r="K39" s="25" t="s">
        <v>104</v>
      </c>
    </row>
    <row r="40" spans="2:11" ht="20.100000000000001" customHeight="1">
      <c r="B40" s="98">
        <v>2</v>
      </c>
      <c r="C40" s="98"/>
      <c r="D40" s="43" t="s">
        <v>96</v>
      </c>
      <c r="E40" s="98">
        <v>20180428</v>
      </c>
      <c r="F40" s="98"/>
      <c r="G40" s="19">
        <v>200</v>
      </c>
      <c r="H40" s="19">
        <v>1</v>
      </c>
      <c r="I40" s="93">
        <f>G40*H40</f>
        <v>200</v>
      </c>
      <c r="J40" s="94"/>
      <c r="K40" s="25" t="s">
        <v>104</v>
      </c>
    </row>
    <row r="41" spans="2:11" ht="20.100000000000001" customHeight="1">
      <c r="B41" s="98">
        <v>3</v>
      </c>
      <c r="C41" s="98"/>
      <c r="D41" s="43"/>
      <c r="E41" s="98"/>
      <c r="F41" s="98"/>
      <c r="G41" s="19"/>
      <c r="H41" s="19"/>
      <c r="I41" s="93"/>
      <c r="J41" s="94"/>
      <c r="K41" s="25"/>
    </row>
    <row r="42" spans="2:11" ht="20.100000000000001" customHeight="1">
      <c r="B42" s="99" t="s">
        <v>35</v>
      </c>
      <c r="C42" s="100"/>
      <c r="D42" s="100"/>
      <c r="E42" s="100"/>
      <c r="F42" s="101"/>
      <c r="G42" s="21"/>
      <c r="H42" s="21">
        <f>SUM(H24:H41)</f>
        <v>3</v>
      </c>
      <c r="I42" s="96">
        <f>SUM(I39:J41)</f>
        <v>400</v>
      </c>
      <c r="J42" s="97"/>
      <c r="K42" s="22"/>
    </row>
    <row r="43" spans="2:11" ht="20.100000000000001" customHeight="1">
      <c r="B43" s="15" t="s">
        <v>38</v>
      </c>
      <c r="C43" s="15"/>
      <c r="D43" s="15" t="s">
        <v>113</v>
      </c>
      <c r="E43" s="15"/>
      <c r="F43" s="15" t="s">
        <v>39</v>
      </c>
      <c r="G43" s="15" t="s">
        <v>40</v>
      </c>
      <c r="H43" s="15"/>
      <c r="I43" s="15"/>
      <c r="J43" s="15" t="s">
        <v>41</v>
      </c>
      <c r="K43" s="15"/>
    </row>
  </sheetData>
  <mergeCells count="73">
    <mergeCell ref="B17:C17"/>
    <mergeCell ref="B19:C19"/>
    <mergeCell ref="B18:C18"/>
    <mergeCell ref="J8:K8"/>
    <mergeCell ref="B39:C39"/>
    <mergeCell ref="E39:F39"/>
    <mergeCell ref="I39:J39"/>
    <mergeCell ref="E19:F19"/>
    <mergeCell ref="E10:F10"/>
    <mergeCell ref="E11:F11"/>
    <mergeCell ref="B10:C10"/>
    <mergeCell ref="B11:C11"/>
    <mergeCell ref="B13:C13"/>
    <mergeCell ref="E13:F13"/>
    <mergeCell ref="D11:D19"/>
    <mergeCell ref="B14:C14"/>
    <mergeCell ref="B12:C12"/>
    <mergeCell ref="B15:C15"/>
    <mergeCell ref="B16:C16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I41:J41"/>
    <mergeCell ref="B3:K3"/>
    <mergeCell ref="B21:C21"/>
    <mergeCell ref="J5:K5"/>
    <mergeCell ref="J6:K6"/>
    <mergeCell ref="J7:K7"/>
    <mergeCell ref="F5:G5"/>
    <mergeCell ref="F6:G6"/>
    <mergeCell ref="F7:G7"/>
    <mergeCell ref="D20:D22"/>
    <mergeCell ref="I19:J19"/>
    <mergeCell ref="I10:J10"/>
    <mergeCell ref="I11:J11"/>
    <mergeCell ref="G26:J26"/>
    <mergeCell ref="A31:K31"/>
    <mergeCell ref="J36:K3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  <mergeCell ref="E18:F18"/>
    <mergeCell ref="I18:J18"/>
    <mergeCell ref="E17:F17"/>
    <mergeCell ref="I13:J13"/>
    <mergeCell ref="E12:F12"/>
    <mergeCell ref="E15:F15"/>
    <mergeCell ref="E14:F14"/>
    <mergeCell ref="I16:J16"/>
    <mergeCell ref="E16:F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2018-05-04T02:26:03Z</cp:lastPrinted>
  <dcterms:created xsi:type="dcterms:W3CDTF">2014-04-15T08:52:03Z</dcterms:created>
  <dcterms:modified xsi:type="dcterms:W3CDTF">2018-05-04T02:26:25Z</dcterms:modified>
</cp:coreProperties>
</file>