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Elaine\Elaine\项目\巴德医药\项目\2018年\0927 王华明 南通大学附属医院单孔腹腔镜学习班\"/>
    </mc:Choice>
  </mc:AlternateContent>
  <xr:revisionPtr revIDLastSave="0" documentId="13_ncr:1_{8CD71BE4-D503-4128-B8E4-6CFBAABC1EB4}" xr6:coauthVersionLast="36" xr6:coauthVersionMax="36" xr10:uidLastSave="{00000000-0000-0000-0000-000000000000}"/>
  <bookViews>
    <workbookView xWindow="0" yWindow="0" windowWidth="19092" windowHeight="8856" xr2:uid="{00000000-000D-0000-FFFF-FFFF00000000}"/>
  </bookViews>
  <sheets>
    <sheet name="员工报销明细" sheetId="3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D53" i="3" s="1"/>
  <c r="C44" i="3"/>
  <c r="H43" i="3"/>
  <c r="H42" i="3"/>
  <c r="H41" i="3"/>
  <c r="H44" i="3" s="1"/>
  <c r="E41" i="3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E13" i="3"/>
  <c r="D13" i="3"/>
  <c r="C13" i="3"/>
  <c r="H12" i="3"/>
  <c r="H11" i="3"/>
  <c r="H10" i="3"/>
  <c r="H9" i="3"/>
  <c r="H13" i="3" s="1"/>
  <c r="H8" i="3"/>
  <c r="E53" i="3" l="1"/>
  <c r="A58" i="3" s="1"/>
  <c r="I58" i="3" s="1"/>
  <c r="H53" i="3"/>
  <c r="C58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<sst xmlns="http://schemas.openxmlformats.org/spreadsheetml/2006/main" count="55" uniqueCount="55">
  <si>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</si>
  <si>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</si>
  <si>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</si>
  <si>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</si>
  <si>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</si>
  <si>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</si>
  <si>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</si>
  <si>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</si>
  <si>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</si>
  <si>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</si>
  <si>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</si>
  <si>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</si>
  <si>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</si>
  <si>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</si>
  <si>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</si>
  <si>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</si>
  <si>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</si>
  <si>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</si>
  <si>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</si>
  <si>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</si>
  <si>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</si>
  <si>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</si>
  <si>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</si>
  <si>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</si>
  <si>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</si>
  <si>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</si>
  <si>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</si>
  <si>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</si>
  <si>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</si>
  <si>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</si>
  <si>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</si>
  <si>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</si>
  <si>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</si>
  <si>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</si>
  <si>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</si>
  <si>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</si>
  <si>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</si>
  <si>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</si>
  <si>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</si>
  <si>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</si>
  <si>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</si>
  <si>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</si>
  <si>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</si>
  <si>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</si>
  <si>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</si>
  <si>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</si>
  <si>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</si>
  <si>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</si>
  <si>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</si>
  <si>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</si>
  <si>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</si>
  <si>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</si>
  <si>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团号：HMQA-180927-BAK712</t>
    <phoneticPr fontId="9" type="noConversion"/>
  </si>
  <si>
    <t>会议日期：20180927</t>
    <phoneticPr fontId="9" type="noConversion"/>
  </si>
  <si>
    <t>餐费和茶歇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</si>
</sst>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 "/>
    <numFmt numFmtId="181" formatCode="0.00_ "/>
    <numFmt numFmtId="182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4" fillId="5" borderId="3" xfId="0" applyNumberFormat="1" applyFont="1" applyFill="1" applyBorder="1" applyAlignment="1">
      <alignment horizontal="center" vertical="center"/>
    </xf>
    <xf numFmtId="181" fontId="4" fillId="6" borderId="3" xfId="0" applyNumberFormat="1" applyFont="1" applyFill="1" applyBorder="1" applyAlignment="1">
      <alignment horizontal="center" vertical="center"/>
    </xf>
    <xf numFmtId="182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2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2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4" fillId="5" borderId="3" xfId="0" applyNumberFormat="1" applyFont="1" applyFill="1" applyBorder="1" applyAlignment="1">
      <alignment horizontal="center" vertical="center"/>
    </xf>
    <xf numFmtId="181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182" fontId="0" fillId="0" borderId="4" xfId="0" applyNumberFormat="1" applyBorder="1" applyAlignment="1">
      <alignment horizontal="center" vertical="center"/>
    </xf>
    <xf numFmtId="182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0" zoomScale="84" zoomScaleNormal="100" zoomScaleSheetLayoutView="84" workbookViewId="0">
      <selection activeCell="J28" sqref="J28:J32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customWidth="1"/>
    <col min="8" max="8" width="11.21875" customWidth="1"/>
    <col min="9" max="9" width="30.44140625" customWidth="1"/>
    <col min="10" max="10" width="39.441406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54" t="s">
        <v>52</v>
      </c>
      <c r="I4" s="43"/>
      <c r="J4" s="54" t="s">
        <v>53</v>
      </c>
    </row>
    <row r="5" spans="1:12" ht="21" customHeight="1" x14ac:dyDescent="0.25">
      <c r="H5" s="44"/>
      <c r="I5" s="44"/>
      <c r="J5" s="44"/>
    </row>
    <row r="6" spans="1:12" ht="21" customHeight="1" x14ac:dyDescent="0.25">
      <c r="A6" s="30" t="s">
        <v>1</v>
      </c>
      <c r="B6" s="35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5" t="s">
        <v>5</v>
      </c>
    </row>
    <row r="7" spans="1:12" ht="21" customHeight="1" x14ac:dyDescent="0.25">
      <c r="A7" s="30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 x14ac:dyDescent="0.25">
      <c r="A8" s="31">
        <v>1</v>
      </c>
      <c r="B8" s="36" t="s">
        <v>13</v>
      </c>
      <c r="C8" s="39">
        <v>0</v>
      </c>
      <c r="D8" s="42">
        <v>0</v>
      </c>
      <c r="E8" s="39">
        <v>0</v>
      </c>
      <c r="F8" s="8">
        <v>0</v>
      </c>
      <c r="G8" s="8">
        <v>0</v>
      </c>
      <c r="H8" s="8">
        <f t="shared" ref="H8:H45" si="0">F8+G8</f>
        <v>0</v>
      </c>
      <c r="I8" s="16"/>
      <c r="J8" s="45" t="s">
        <v>14</v>
      </c>
    </row>
    <row r="9" spans="1:12" ht="21" customHeight="1" x14ac:dyDescent="0.25">
      <c r="A9" s="31"/>
      <c r="B9" s="36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7"/>
      <c r="J9" s="46"/>
    </row>
    <row r="10" spans="1:12" ht="21" customHeight="1" x14ac:dyDescent="0.25">
      <c r="A10" s="31"/>
      <c r="B10" s="36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7"/>
      <c r="J10" s="46"/>
    </row>
    <row r="11" spans="1:12" ht="21" customHeight="1" x14ac:dyDescent="0.25">
      <c r="A11" s="31"/>
      <c r="B11" s="36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7"/>
      <c r="J11" s="46"/>
    </row>
    <row r="12" spans="1:12" ht="21" customHeight="1" x14ac:dyDescent="0.25">
      <c r="A12" s="31"/>
      <c r="B12" s="36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7"/>
      <c r="J12" s="46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8"/>
      <c r="J13" s="47"/>
    </row>
    <row r="14" spans="1:12" ht="21" customHeight="1" x14ac:dyDescent="0.25">
      <c r="A14" s="32">
        <v>2</v>
      </c>
      <c r="B14" s="37" t="s">
        <v>16</v>
      </c>
      <c r="C14" s="40">
        <v>0</v>
      </c>
      <c r="D14" s="32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7"/>
      <c r="J14" s="45" t="s">
        <v>17</v>
      </c>
    </row>
    <row r="15" spans="1:12" ht="21" customHeight="1" x14ac:dyDescent="0.25">
      <c r="A15" s="33"/>
      <c r="B15" s="38"/>
      <c r="C15" s="41"/>
      <c r="D15" s="33"/>
      <c r="E15" s="41"/>
      <c r="F15" s="8">
        <v>0</v>
      </c>
      <c r="G15" s="8">
        <v>0</v>
      </c>
      <c r="H15" s="8">
        <f t="shared" ref="H15" si="2">F15+G15</f>
        <v>0</v>
      </c>
      <c r="I15" s="17"/>
      <c r="J15" s="46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8"/>
      <c r="J16" s="47"/>
    </row>
    <row r="17" spans="1:10" ht="21" customHeight="1" x14ac:dyDescent="0.25">
      <c r="A17" s="31">
        <v>3</v>
      </c>
      <c r="B17" s="36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7"/>
      <c r="J17" s="48" t="s">
        <v>20</v>
      </c>
    </row>
    <row r="18" spans="1:10" ht="21" customHeight="1" x14ac:dyDescent="0.25">
      <c r="A18" s="31"/>
      <c r="B18" s="36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7"/>
      <c r="J18" s="49"/>
    </row>
    <row r="19" spans="1:10" ht="21" customHeight="1" x14ac:dyDescent="0.25">
      <c r="A19" s="31"/>
      <c r="B19" s="36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7"/>
      <c r="J19" s="49"/>
    </row>
    <row r="20" spans="1:10" ht="21" customHeight="1" x14ac:dyDescent="0.25">
      <c r="A20" s="31"/>
      <c r="B20" s="36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7"/>
      <c r="J20" s="49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8"/>
      <c r="J21" s="50"/>
    </row>
    <row r="22" spans="1:10" ht="21" customHeight="1" x14ac:dyDescent="0.25">
      <c r="A22" s="31">
        <v>4</v>
      </c>
      <c r="B22" s="36" t="s">
        <v>22</v>
      </c>
      <c r="C22" s="39">
        <v>14620</v>
      </c>
      <c r="D22" s="42">
        <v>1</v>
      </c>
      <c r="E22" s="39">
        <f>C22*D22</f>
        <v>14620</v>
      </c>
      <c r="F22" s="8">
        <v>0</v>
      </c>
      <c r="G22" s="8">
        <v>0</v>
      </c>
      <c r="H22" s="8">
        <f t="shared" si="0"/>
        <v>0</v>
      </c>
      <c r="I22" s="55" t="s">
        <v>54</v>
      </c>
      <c r="J22" s="48" t="s">
        <v>23</v>
      </c>
    </row>
    <row r="23" spans="1:10" ht="21" customHeight="1" x14ac:dyDescent="0.25">
      <c r="A23" s="31"/>
      <c r="B23" s="36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16"/>
      <c r="J23" s="49"/>
    </row>
    <row r="24" spans="1:10" s="1" customFormat="1" ht="21" customHeight="1" x14ac:dyDescent="0.25">
      <c r="A24" s="9"/>
      <c r="B24" s="10" t="s">
        <v>24</v>
      </c>
      <c r="C24" s="11">
        <f>SUM(C22)</f>
        <v>14620</v>
      </c>
      <c r="D24" s="11">
        <f t="shared" ref="D24:E24" si="6">SUM(D22)</f>
        <v>1</v>
      </c>
      <c r="E24" s="11">
        <f t="shared" si="6"/>
        <v>14620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8"/>
      <c r="J24" s="50"/>
    </row>
    <row r="25" spans="1:10" ht="21" customHeight="1" x14ac:dyDescent="0.25">
      <c r="A25" s="32">
        <v>5</v>
      </c>
      <c r="B25" s="37" t="s">
        <v>25</v>
      </c>
      <c r="C25" s="40">
        <v>0</v>
      </c>
      <c r="D25" s="32"/>
      <c r="E25" s="40">
        <f>C25*D25</f>
        <v>0</v>
      </c>
      <c r="F25" s="8">
        <v>0</v>
      </c>
      <c r="G25" s="8">
        <v>0</v>
      </c>
      <c r="H25" s="8">
        <f t="shared" si="0"/>
        <v>0</v>
      </c>
      <c r="I25" s="17"/>
      <c r="J25" s="45" t="s">
        <v>26</v>
      </c>
    </row>
    <row r="26" spans="1:10" ht="21" customHeight="1" x14ac:dyDescent="0.25">
      <c r="A26" s="33"/>
      <c r="B26" s="38"/>
      <c r="C26" s="41"/>
      <c r="D26" s="33"/>
      <c r="E26" s="41"/>
      <c r="F26" s="8">
        <v>0</v>
      </c>
      <c r="G26" s="8">
        <v>0</v>
      </c>
      <c r="H26" s="8">
        <f t="shared" ref="H26" si="8">F26+G26</f>
        <v>0</v>
      </c>
      <c r="I26" s="17"/>
      <c r="J26" s="46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8"/>
      <c r="J27" s="47"/>
    </row>
    <row r="28" spans="1:10" ht="21" customHeight="1" x14ac:dyDescent="0.25">
      <c r="A28" s="31">
        <v>6</v>
      </c>
      <c r="B28" s="36" t="s">
        <v>28</v>
      </c>
      <c r="C28" s="39">
        <v>0</v>
      </c>
      <c r="D28" s="42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7"/>
      <c r="J28" s="45" t="s">
        <v>29</v>
      </c>
    </row>
    <row r="29" spans="1:10" ht="21" customHeight="1" x14ac:dyDescent="0.25">
      <c r="A29" s="31"/>
      <c r="B29" s="36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7"/>
      <c r="J29" s="49"/>
    </row>
    <row r="30" spans="1:10" ht="21" customHeight="1" x14ac:dyDescent="0.25">
      <c r="A30" s="31"/>
      <c r="B30" s="36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7"/>
      <c r="J30" s="49"/>
    </row>
    <row r="31" spans="1:10" ht="21" customHeight="1" x14ac:dyDescent="0.25">
      <c r="A31" s="31"/>
      <c r="B31" s="36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7"/>
      <c r="J31" s="49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8"/>
      <c r="J32" s="50"/>
    </row>
    <row r="33" spans="1:10" ht="21" customHeight="1" x14ac:dyDescent="0.25">
      <c r="A33" s="31">
        <v>7</v>
      </c>
      <c r="B33" s="36" t="s">
        <v>31</v>
      </c>
      <c r="C33" s="39">
        <v>0</v>
      </c>
      <c r="D33" s="42"/>
      <c r="E33" s="39">
        <f>C33*D33</f>
        <v>0</v>
      </c>
      <c r="F33" s="8">
        <v>0</v>
      </c>
      <c r="G33" s="8">
        <v>0</v>
      </c>
      <c r="H33" s="8">
        <f t="shared" si="0"/>
        <v>0</v>
      </c>
      <c r="I33" s="17"/>
      <c r="J33" s="51"/>
    </row>
    <row r="34" spans="1:10" ht="21" customHeight="1" x14ac:dyDescent="0.25">
      <c r="A34" s="31"/>
      <c r="B34" s="36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7"/>
      <c r="J34" s="52"/>
    </row>
    <row r="35" spans="1:10" ht="21" customHeight="1" x14ac:dyDescent="0.25">
      <c r="A35" s="31"/>
      <c r="B35" s="36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7"/>
      <c r="J35" s="52"/>
    </row>
    <row r="36" spans="1:10" ht="21" customHeight="1" x14ac:dyDescent="0.25">
      <c r="A36" s="31"/>
      <c r="B36" s="36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7"/>
      <c r="J36" s="52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8"/>
      <c r="J37" s="53"/>
    </row>
    <row r="38" spans="1:10" ht="21" customHeight="1" x14ac:dyDescent="0.25">
      <c r="A38" s="31">
        <v>8</v>
      </c>
      <c r="B38" s="36" t="s">
        <v>33</v>
      </c>
      <c r="C38" s="39">
        <v>0</v>
      </c>
      <c r="D38" s="42"/>
      <c r="E38" s="39">
        <f>C38*D38</f>
        <v>0</v>
      </c>
      <c r="F38" s="8">
        <v>0</v>
      </c>
      <c r="G38" s="8">
        <v>0</v>
      </c>
      <c r="H38" s="8">
        <f t="shared" si="0"/>
        <v>0</v>
      </c>
      <c r="I38" s="17"/>
      <c r="J38" s="48" t="s">
        <v>34</v>
      </c>
    </row>
    <row r="39" spans="1:10" ht="21" customHeight="1" x14ac:dyDescent="0.25">
      <c r="A39" s="31"/>
      <c r="B39" s="36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7"/>
      <c r="J39" s="49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8"/>
      <c r="J40" s="50"/>
    </row>
    <row r="41" spans="1:10" ht="21" customHeight="1" x14ac:dyDescent="0.25">
      <c r="A41" s="31">
        <v>9</v>
      </c>
      <c r="B41" s="36" t="s">
        <v>36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7"/>
      <c r="J41" s="45" t="s">
        <v>37</v>
      </c>
    </row>
    <row r="42" spans="1:10" ht="21" customHeight="1" x14ac:dyDescent="0.25">
      <c r="A42" s="31"/>
      <c r="B42" s="36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7"/>
      <c r="J42" s="46"/>
    </row>
    <row r="43" spans="1:10" ht="21" customHeight="1" x14ac:dyDescent="0.25">
      <c r="A43" s="31"/>
      <c r="B43" s="36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7"/>
      <c r="J43" s="46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8"/>
      <c r="J44" s="47"/>
    </row>
    <row r="45" spans="1:10" ht="21" customHeight="1" x14ac:dyDescent="0.25">
      <c r="A45" s="32">
        <v>10</v>
      </c>
      <c r="B45" s="36" t="s">
        <v>39</v>
      </c>
      <c r="C45" s="39">
        <v>0</v>
      </c>
      <c r="D45" s="42">
        <v>0</v>
      </c>
      <c r="E45" s="39">
        <f>C45*D45</f>
        <v>0</v>
      </c>
      <c r="F45" s="8">
        <v>0</v>
      </c>
      <c r="G45" s="8">
        <v>0</v>
      </c>
      <c r="H45" s="8">
        <f t="shared" si="0"/>
        <v>0</v>
      </c>
      <c r="I45" s="16"/>
      <c r="J45" s="51"/>
    </row>
    <row r="46" spans="1:10" ht="21" customHeight="1" x14ac:dyDescent="0.25">
      <c r="A46" s="34"/>
      <c r="B46" s="36"/>
      <c r="C46" s="39"/>
      <c r="D46" s="42"/>
      <c r="E46" s="39"/>
      <c r="F46" s="8">
        <v>0</v>
      </c>
      <c r="G46" s="8">
        <v>0</v>
      </c>
      <c r="H46" s="8">
        <f t="shared" ref="H46:H51" si="19">F46+G46</f>
        <v>0</v>
      </c>
      <c r="I46" s="17"/>
      <c r="J46" s="52"/>
    </row>
    <row r="47" spans="1:10" ht="21" customHeight="1" x14ac:dyDescent="0.25">
      <c r="A47" s="34"/>
      <c r="B47" s="36"/>
      <c r="C47" s="39"/>
      <c r="D47" s="42"/>
      <c r="E47" s="39"/>
      <c r="F47" s="8">
        <v>0</v>
      </c>
      <c r="G47" s="8">
        <v>0</v>
      </c>
      <c r="H47" s="8">
        <f t="shared" si="19"/>
        <v>0</v>
      </c>
      <c r="I47" s="17"/>
      <c r="J47" s="52"/>
    </row>
    <row r="48" spans="1:10" ht="21" customHeight="1" x14ac:dyDescent="0.25">
      <c r="A48" s="34"/>
      <c r="B48" s="36"/>
      <c r="C48" s="39"/>
      <c r="D48" s="42"/>
      <c r="E48" s="39"/>
      <c r="F48" s="8">
        <v>0</v>
      </c>
      <c r="G48" s="8">
        <v>0</v>
      </c>
      <c r="H48" s="8">
        <f t="shared" si="19"/>
        <v>0</v>
      </c>
      <c r="I48" s="17"/>
      <c r="J48" s="52"/>
    </row>
    <row r="49" spans="1:10" ht="21" customHeight="1" x14ac:dyDescent="0.25">
      <c r="A49" s="34"/>
      <c r="B49" s="36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7"/>
      <c r="J49" s="52"/>
    </row>
    <row r="50" spans="1:10" ht="21" customHeight="1" x14ac:dyDescent="0.25">
      <c r="A50" s="34"/>
      <c r="B50" s="36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7"/>
      <c r="J50" s="52"/>
    </row>
    <row r="51" spans="1:10" ht="21" customHeight="1" x14ac:dyDescent="0.25">
      <c r="A51" s="33"/>
      <c r="B51" s="36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7"/>
      <c r="J51" s="52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8"/>
      <c r="J52" s="53"/>
    </row>
    <row r="53" spans="1:10" ht="21" customHeight="1" x14ac:dyDescent="0.25">
      <c r="A53" s="9"/>
      <c r="B53" s="10" t="s">
        <v>41</v>
      </c>
      <c r="C53" s="11">
        <f>SUM(C52,C44,C40,C37,C32,C27,C24,C21,C16,C13)</f>
        <v>14620</v>
      </c>
      <c r="D53" s="11">
        <f t="shared" ref="D53:H53" si="22">SUM(D52,D44,D40,D37,D32,D27,D24,D21,D16,D13)</f>
        <v>1</v>
      </c>
      <c r="E53" s="11">
        <f t="shared" si="22"/>
        <v>14620</v>
      </c>
      <c r="F53" s="11">
        <f t="shared" si="22"/>
        <v>0</v>
      </c>
      <c r="G53" s="11">
        <f t="shared" si="22"/>
        <v>0</v>
      </c>
      <c r="H53" s="11">
        <f t="shared" si="22"/>
        <v>0</v>
      </c>
      <c r="I53" s="18"/>
      <c r="J53" s="19"/>
    </row>
    <row r="57" spans="1:10" ht="21" customHeight="1" x14ac:dyDescent="0.25">
      <c r="A57" s="25" t="s">
        <v>42</v>
      </c>
      <c r="B57" s="26"/>
      <c r="C57" s="27" t="s">
        <v>43</v>
      </c>
      <c r="D57" s="27"/>
      <c r="E57" s="27" t="s">
        <v>44</v>
      </c>
      <c r="F57" s="27"/>
      <c r="G57" s="27" t="s">
        <v>45</v>
      </c>
      <c r="H57" s="27"/>
      <c r="I57" s="20" t="s">
        <v>46</v>
      </c>
    </row>
    <row r="58" spans="1:10" ht="21" customHeight="1" x14ac:dyDescent="0.25">
      <c r="A58" s="28">
        <f>E53</f>
        <v>14620</v>
      </c>
      <c r="B58" s="29"/>
      <c r="C58" s="29">
        <f>H53</f>
        <v>0</v>
      </c>
      <c r="D58" s="29"/>
      <c r="E58" s="29">
        <f>F53</f>
        <v>0</v>
      </c>
      <c r="F58" s="29"/>
      <c r="G58" s="29">
        <f>G53</f>
        <v>0</v>
      </c>
      <c r="H58" s="29"/>
      <c r="I58" s="21">
        <f>A58-C58</f>
        <v>14620</v>
      </c>
    </row>
    <row r="60" spans="1:10" ht="21" customHeight="1" x14ac:dyDescent="0.25">
      <c r="A60" s="12" t="s">
        <v>47</v>
      </c>
      <c r="B60" s="13" t="s">
        <v>48</v>
      </c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2018-06-28T06:59:00Z</cp:lastPrinted>
  <dcterms:created xsi:type="dcterms:W3CDTF">2014-04-15T08:52:00Z</dcterms:created>
  <dcterms:modified xsi:type="dcterms:W3CDTF">2018-09-21T05:50:16Z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