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胡雨涵-差旅报销" sheetId="1" r:id="rId1"/>
  </sheets>
  <calcPr calcId="144525"/>
</workbook>
</file>

<file path=xl/sharedStrings.xml><?xml version="1.0" encoding="utf-8"?>
<sst xmlns="http://schemas.openxmlformats.org/spreadsheetml/2006/main" count="52">
  <si>
    <t>【员工差旅报销单】</t>
  </si>
  <si>
    <t>姓名:</t>
  </si>
  <si>
    <t>胡雨涵</t>
  </si>
  <si>
    <t>职位:</t>
  </si>
  <si>
    <t>客户助理</t>
  </si>
  <si>
    <t>发生地:</t>
  </si>
  <si>
    <t>秦皇岛</t>
  </si>
  <si>
    <t>部门:</t>
  </si>
  <si>
    <t>企划部A组</t>
  </si>
  <si>
    <t>发生日期:</t>
  </si>
  <si>
    <t>3.24-3.29</t>
  </si>
  <si>
    <t>报销日期:</t>
  </si>
  <si>
    <t>团号:</t>
  </si>
  <si>
    <t>HMZA-180324-QDH689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</si>
  <si>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</si>
  <si>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</si>
  <si>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</si>
  <si>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</si>
  <si>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</si>
  <si>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</si>
  <si>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</si>
  <si>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</si>
  <si>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</si>
  <si>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</si>
  <si>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3.24 家-北京站</t>
  </si>
  <si>
    <t>3.24 秦皇岛站-酒店</t>
  </si>
  <si>
    <t>3.27 蛋糕店-酒店</t>
  </si>
  <si>
    <t>3.29 北京站-家</t>
  </si>
  <si>
    <t>房费</t>
  </si>
  <si>
    <t>餐费</t>
  </si>
  <si>
    <t>3.24 胡雨涵 午餐</t>
  </si>
  <si>
    <t>3.25 胡雨涵 马洁 午餐</t>
  </si>
  <si>
    <t>3.27 胡雨涵 午餐</t>
  </si>
  <si>
    <t>3.28 胡雨涵 马洁 午餐</t>
  </si>
  <si>
    <t>3.29 胡雨涵 马洁 午餐</t>
  </si>
  <si>
    <t>3.29 胡雨涵 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</si>
  <si>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</si>
  <si>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</si>
  <si>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</si>
  <si>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</si>
  <si>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</si>
  <si>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</si>
  <si>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</si>
  <si>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</si>
  <si>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</si>
  <si>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</si>
  <si>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</si>
  <si>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</si>
  <si>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</si>
  <si>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3.24-3.25</t>
  </si>
  <si>
    <t>3.26-3.29</t>
  </si>
  <si>
    <t xml:space="preserve">  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</si>
</sst>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20" borderId="21" applyNumberFormat="0" applyAlignment="0" applyProtection="0">
      <alignment vertical="center"/>
    </xf>
    <xf numFmtId="0" fontId="14" fillId="20" borderId="18" applyNumberFormat="0" applyAlignment="0" applyProtection="0">
      <alignment vertical="center"/>
    </xf>
    <xf numFmtId="0" fontId="7" fillId="7" borderId="1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left" vertical="center"/>
    </xf>
    <xf numFmtId="0" fontId="3" fillId="3" borderId="11" xfId="49" applyFont="1" applyFill="1" applyBorder="1" applyAlignment="1">
      <alignment horizontal="left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vertical="center" wrapText="1"/>
    </xf>
    <xf numFmtId="178" fontId="3" fillId="3" borderId="8" xfId="49" applyNumberFormat="1" applyFont="1" applyFill="1" applyBorder="1" applyAlignment="1">
      <alignment horizontal="center" vertical="center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left" vertical="center" wrapText="1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N3" sqref="N3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2.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5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6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7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8"/>
      <c r="J7" s="12">
        <v>4.3</v>
      </c>
      <c r="K7" s="47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49"/>
      <c r="J8" s="16" t="s">
        <v>13</v>
      </c>
      <c r="K8" s="50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4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>
        <v>0</v>
      </c>
      <c r="I11" s="32"/>
      <c r="J11" s="51"/>
      <c r="K11" s="52"/>
    </row>
    <row r="12" s="1" customFormat="1" ht="22" customHeight="1" spans="2:11">
      <c r="B12" s="23">
        <v>2</v>
      </c>
      <c r="C12" s="24"/>
      <c r="D12" s="27"/>
      <c r="E12" s="28" t="s">
        <v>23</v>
      </c>
      <c r="F12" s="29"/>
      <c r="G12" s="26">
        <v>30</v>
      </c>
      <c r="H12" s="26">
        <v>30</v>
      </c>
      <c r="I12" s="32"/>
      <c r="J12" s="51"/>
      <c r="K12" s="53" t="s">
        <v>24</v>
      </c>
    </row>
    <row r="13" s="1" customFormat="1" ht="21" customHeight="1" spans="2:11">
      <c r="B13" s="23">
        <v>3</v>
      </c>
      <c r="C13" s="24"/>
      <c r="D13" s="27"/>
      <c r="E13" s="30"/>
      <c r="F13" s="31"/>
      <c r="G13" s="26">
        <v>25</v>
      </c>
      <c r="H13" s="32">
        <v>25</v>
      </c>
      <c r="I13" s="26"/>
      <c r="J13" s="26"/>
      <c r="K13" s="53" t="s">
        <v>25</v>
      </c>
    </row>
    <row r="14" s="1" customFormat="1" ht="21" customHeight="1" spans="2:11">
      <c r="B14" s="23"/>
      <c r="C14" s="24"/>
      <c r="D14" s="27"/>
      <c r="E14" s="30"/>
      <c r="F14" s="31"/>
      <c r="G14" s="26">
        <v>15.46</v>
      </c>
      <c r="H14" s="33">
        <v>15.46</v>
      </c>
      <c r="I14" s="54"/>
      <c r="J14" s="54"/>
      <c r="K14" s="53" t="s">
        <v>26</v>
      </c>
    </row>
    <row r="15" s="1" customFormat="1" ht="21" customHeight="1" spans="2:11">
      <c r="B15" s="23">
        <v>4</v>
      </c>
      <c r="C15" s="24"/>
      <c r="D15" s="27"/>
      <c r="E15" s="30"/>
      <c r="F15" s="31"/>
      <c r="G15" s="26">
        <v>22</v>
      </c>
      <c r="H15" s="32">
        <v>22</v>
      </c>
      <c r="I15" s="26"/>
      <c r="J15" s="26"/>
      <c r="K15" s="53" t="s">
        <v>27</v>
      </c>
    </row>
    <row r="16" s="1" customFormat="1" ht="22" customHeight="1" spans="2:11">
      <c r="B16" s="23">
        <v>28</v>
      </c>
      <c r="C16" s="24"/>
      <c r="D16" s="27"/>
      <c r="E16" s="34" t="s">
        <v>28</v>
      </c>
      <c r="F16" s="34"/>
      <c r="G16" s="26"/>
      <c r="H16" s="26"/>
      <c r="I16" s="32"/>
      <c r="J16" s="51"/>
      <c r="K16" s="53"/>
    </row>
    <row r="17" s="1" customFormat="1" ht="25" customHeight="1" spans="2:11">
      <c r="B17" s="23">
        <v>31</v>
      </c>
      <c r="C17" s="24"/>
      <c r="D17" s="27"/>
      <c r="E17" s="28" t="s">
        <v>29</v>
      </c>
      <c r="F17" s="29"/>
      <c r="G17" s="35">
        <v>53.5</v>
      </c>
      <c r="H17" s="35">
        <v>53.5</v>
      </c>
      <c r="I17" s="55"/>
      <c r="J17" s="56"/>
      <c r="K17" s="57" t="s">
        <v>30</v>
      </c>
    </row>
    <row r="18" s="1" customFormat="1" ht="25" customHeight="1" spans="2:11">
      <c r="B18" s="23">
        <v>32</v>
      </c>
      <c r="C18" s="24"/>
      <c r="D18" s="27"/>
      <c r="E18" s="30"/>
      <c r="F18" s="31"/>
      <c r="G18" s="35">
        <v>129</v>
      </c>
      <c r="H18" s="35">
        <v>129</v>
      </c>
      <c r="I18" s="55"/>
      <c r="J18" s="56"/>
      <c r="K18" s="57" t="s">
        <v>31</v>
      </c>
    </row>
    <row r="19" s="1" customFormat="1" ht="25" customHeight="1" spans="2:11">
      <c r="B19" s="23"/>
      <c r="C19" s="24"/>
      <c r="D19" s="27"/>
      <c r="E19" s="30"/>
      <c r="F19" s="31"/>
      <c r="G19" s="35">
        <v>18.5</v>
      </c>
      <c r="H19" s="35">
        <v>18.5</v>
      </c>
      <c r="I19" s="58"/>
      <c r="J19" s="59"/>
      <c r="K19" s="57" t="s">
        <v>32</v>
      </c>
    </row>
    <row r="20" s="1" customFormat="1" ht="25" customHeight="1" spans="2:11">
      <c r="B20" s="23"/>
      <c r="C20" s="24"/>
      <c r="D20" s="27"/>
      <c r="E20" s="30"/>
      <c r="F20" s="31"/>
      <c r="G20" s="35">
        <v>103</v>
      </c>
      <c r="H20" s="35">
        <v>103</v>
      </c>
      <c r="I20" s="58"/>
      <c r="J20" s="59"/>
      <c r="K20" s="57" t="s">
        <v>33</v>
      </c>
    </row>
    <row r="21" s="1" customFormat="1" ht="25" customHeight="1" spans="2:11">
      <c r="B21" s="23"/>
      <c r="C21" s="24"/>
      <c r="D21" s="27"/>
      <c r="E21" s="30"/>
      <c r="F21" s="31"/>
      <c r="G21" s="35">
        <v>36</v>
      </c>
      <c r="H21" s="35"/>
      <c r="I21" s="58">
        <v>36</v>
      </c>
      <c r="J21" s="59"/>
      <c r="K21" s="57" t="s">
        <v>34</v>
      </c>
    </row>
    <row r="22" s="1" customFormat="1" ht="25" customHeight="1" spans="2:11">
      <c r="B22" s="23">
        <v>33</v>
      </c>
      <c r="C22" s="24"/>
      <c r="D22" s="27"/>
      <c r="E22" s="30"/>
      <c r="F22" s="31"/>
      <c r="G22" s="35">
        <v>63</v>
      </c>
      <c r="H22" s="35">
        <v>63</v>
      </c>
      <c r="I22" s="55"/>
      <c r="J22" s="56"/>
      <c r="K22" s="57" t="s">
        <v>35</v>
      </c>
    </row>
    <row r="23" s="1" customFormat="1" ht="25" customHeight="1" spans="2:11">
      <c r="B23" s="23">
        <v>40</v>
      </c>
      <c r="C23" s="24"/>
      <c r="D23" s="25" t="s">
        <v>36</v>
      </c>
      <c r="E23" s="36"/>
      <c r="F23" s="37"/>
      <c r="G23" s="26"/>
      <c r="H23" s="26"/>
      <c r="I23" s="32"/>
      <c r="J23" s="51"/>
      <c r="K23" s="57"/>
    </row>
    <row r="24" s="1" customFormat="1" ht="25" customHeight="1" spans="2:11">
      <c r="B24" s="23">
        <v>41</v>
      </c>
      <c r="C24" s="24"/>
      <c r="D24" s="27"/>
      <c r="E24" s="38"/>
      <c r="F24" s="38"/>
      <c r="G24" s="26"/>
      <c r="H24" s="26"/>
      <c r="I24" s="33"/>
      <c r="J24" s="60"/>
      <c r="K24" s="57"/>
    </row>
    <row r="25" s="1" customFormat="1" ht="20.1" customHeight="1" spans="2:11">
      <c r="B25" s="20" t="s">
        <v>37</v>
      </c>
      <c r="C25" s="39"/>
      <c r="D25" s="39"/>
      <c r="E25" s="39"/>
      <c r="F25" s="21"/>
      <c r="G25" s="40">
        <f>SUM(G11:G24)</f>
        <v>495.46</v>
      </c>
      <c r="H25" s="40">
        <f>SUM(H12:H24)</f>
        <v>459.46</v>
      </c>
      <c r="I25" s="61">
        <f>SUM(I11:J24)</f>
        <v>36</v>
      </c>
      <c r="J25" s="62"/>
      <c r="K25" s="63"/>
    </row>
    <row r="26" s="1" customFormat="1" ht="20.1" customHeight="1" spans="2:11">
      <c r="B26" s="41"/>
      <c r="C26" s="41"/>
      <c r="D26" s="17"/>
      <c r="E26" s="41"/>
      <c r="F26" s="41"/>
      <c r="G26" s="17"/>
      <c r="H26" s="17"/>
      <c r="I26" s="41"/>
      <c r="J26" s="41"/>
      <c r="K26" s="17"/>
    </row>
    <row r="27" s="1" customFormat="1" ht="20.1" customHeight="1" spans="2:11">
      <c r="B27" s="22" t="s">
        <v>18</v>
      </c>
      <c r="C27" s="22"/>
      <c r="D27" s="22"/>
      <c r="E27" s="22"/>
      <c r="F27" s="22"/>
      <c r="G27" s="22" t="s">
        <v>38</v>
      </c>
      <c r="H27" s="22"/>
      <c r="I27" s="22"/>
      <c r="J27" s="22"/>
      <c r="K27" s="22" t="s">
        <v>39</v>
      </c>
    </row>
    <row r="28" s="1" customFormat="1" ht="20.1" customHeight="1" spans="2:11">
      <c r="B28" s="42">
        <f>H25</f>
        <v>459.46</v>
      </c>
      <c r="C28" s="42"/>
      <c r="D28" s="42"/>
      <c r="E28" s="42"/>
      <c r="F28" s="42"/>
      <c r="G28" s="42">
        <f>I25</f>
        <v>36</v>
      </c>
      <c r="H28" s="42"/>
      <c r="I28" s="42"/>
      <c r="J28" s="42"/>
      <c r="K28" s="64">
        <f>SUM(B28:J28)</f>
        <v>495.46</v>
      </c>
    </row>
    <row r="29" s="1" customFormat="1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="1" customFormat="1" ht="20.1" customHeight="1" spans="2:11">
      <c r="B30" s="17" t="s">
        <v>40</v>
      </c>
      <c r="C30" s="17"/>
      <c r="D30" s="17"/>
      <c r="E30" s="17"/>
      <c r="F30" s="17" t="s">
        <v>41</v>
      </c>
      <c r="G30" s="17" t="s">
        <v>42</v>
      </c>
      <c r="H30" s="17"/>
      <c r="I30" s="17"/>
      <c r="J30" s="17" t="s">
        <v>43</v>
      </c>
      <c r="K30" s="17"/>
    </row>
    <row r="31" s="1" customFormat="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="1" customFormat="1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="1" customFormat="1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="1" customFormat="1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="1" customFormat="1" ht="20.1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="1" customFormat="1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="1" customFormat="1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="1" customFormat="1" ht="20.1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40" s="1" customFormat="1" ht="18.75" spans="1:11">
      <c r="A40" s="3" t="s">
        <v>44</v>
      </c>
      <c r="B40" s="3"/>
      <c r="C40" s="3"/>
      <c r="D40" s="3"/>
      <c r="E40" s="3"/>
      <c r="F40" s="3"/>
      <c r="G40" s="3"/>
      <c r="H40" s="3"/>
      <c r="I40" s="3"/>
      <c r="J40" s="3"/>
      <c r="K40" s="3"/>
    </row>
    <row r="42" s="1" customFormat="1" ht="20.1" customHeight="1" spans="2:11">
      <c r="B42" s="5"/>
      <c r="C42" s="6"/>
      <c r="D42" s="7" t="s">
        <v>1</v>
      </c>
      <c r="E42" s="7"/>
      <c r="F42" s="8" t="str">
        <f t="shared" ref="F42:F44" si="0">F5</f>
        <v>胡雨涵</v>
      </c>
      <c r="G42" s="8"/>
      <c r="H42" s="7" t="s">
        <v>3</v>
      </c>
      <c r="I42" s="6"/>
      <c r="J42" s="8" t="str">
        <f t="shared" ref="J42:J45" si="1">J5</f>
        <v>客户助理</v>
      </c>
      <c r="K42" s="46"/>
    </row>
    <row r="43" s="1" customFormat="1" ht="20.1" customHeight="1" spans="2:11">
      <c r="B43" s="9"/>
      <c r="C43" s="10"/>
      <c r="D43" s="11" t="s">
        <v>5</v>
      </c>
      <c r="E43" s="11"/>
      <c r="F43" s="12" t="str">
        <f t="shared" si="0"/>
        <v>秦皇岛</v>
      </c>
      <c r="G43" s="12"/>
      <c r="H43" s="11" t="s">
        <v>7</v>
      </c>
      <c r="I43" s="10"/>
      <c r="J43" s="12" t="str">
        <f t="shared" si="1"/>
        <v>企划部A组</v>
      </c>
      <c r="K43" s="47"/>
    </row>
    <row r="44" s="1" customFormat="1" ht="20.1" customHeight="1" spans="2:11">
      <c r="B44" s="9"/>
      <c r="C44" s="10"/>
      <c r="D44" s="11" t="s">
        <v>9</v>
      </c>
      <c r="E44" s="11"/>
      <c r="F44" s="12" t="str">
        <f t="shared" si="0"/>
        <v>3.24-3.29</v>
      </c>
      <c r="G44" s="12"/>
      <c r="H44" s="11" t="s">
        <v>11</v>
      </c>
      <c r="I44" s="48"/>
      <c r="J44" s="12">
        <f t="shared" si="1"/>
        <v>4.3</v>
      </c>
      <c r="K44" s="47"/>
    </row>
    <row r="45" s="1" customFormat="1" ht="20.1" customHeight="1" spans="2:11">
      <c r="B45" s="13"/>
      <c r="C45" s="14"/>
      <c r="D45" s="15"/>
      <c r="E45" s="15"/>
      <c r="F45" s="16"/>
      <c r="G45" s="16"/>
      <c r="H45" s="15" t="s">
        <v>12</v>
      </c>
      <c r="I45" s="49"/>
      <c r="J45" s="16" t="str">
        <f t="shared" si="1"/>
        <v>HMZA-180324-QDH689</v>
      </c>
      <c r="K45" s="50"/>
    </row>
    <row r="46" s="1" customFormat="1" ht="20.1" customHeight="1" spans="9:10">
      <c r="I46" s="65"/>
      <c r="J46" s="65"/>
    </row>
    <row r="47" s="1" customFormat="1" ht="20.1" customHeight="1" spans="2:11">
      <c r="B47" s="34"/>
      <c r="C47" s="34"/>
      <c r="D47" s="43" t="s">
        <v>45</v>
      </c>
      <c r="E47" s="34" t="s">
        <v>46</v>
      </c>
      <c r="F47" s="34"/>
      <c r="G47" s="26" t="s">
        <v>47</v>
      </c>
      <c r="H47" s="26" t="s">
        <v>48</v>
      </c>
      <c r="I47" s="26" t="s">
        <v>37</v>
      </c>
      <c r="J47" s="26"/>
      <c r="K47" s="66" t="s">
        <v>20</v>
      </c>
    </row>
    <row r="48" s="1" customFormat="1" ht="20.1" customHeight="1" spans="2:11">
      <c r="B48" s="34">
        <v>1</v>
      </c>
      <c r="C48" s="34"/>
      <c r="D48" s="44" t="s">
        <v>6</v>
      </c>
      <c r="E48" s="34" t="s">
        <v>49</v>
      </c>
      <c r="F48" s="34"/>
      <c r="G48" s="26">
        <v>200</v>
      </c>
      <c r="H48" s="26">
        <v>2</v>
      </c>
      <c r="I48" s="32">
        <f>G48*H48</f>
        <v>400</v>
      </c>
      <c r="J48" s="51"/>
      <c r="K48" s="52"/>
    </row>
    <row r="49" s="1" customFormat="1" ht="20.1" customHeight="1" spans="2:11">
      <c r="B49" s="34">
        <v>2</v>
      </c>
      <c r="C49" s="34"/>
      <c r="D49" s="44" t="s">
        <v>6</v>
      </c>
      <c r="E49" s="34" t="s">
        <v>50</v>
      </c>
      <c r="F49" s="34"/>
      <c r="G49" s="26">
        <v>100</v>
      </c>
      <c r="H49" s="26">
        <v>4</v>
      </c>
      <c r="I49" s="32">
        <f>G49*H49</f>
        <v>400</v>
      </c>
      <c r="J49" s="51"/>
      <c r="K49" s="52"/>
    </row>
    <row r="50" s="1" customFormat="1" ht="20.1" customHeight="1" spans="2:11">
      <c r="B50" s="20" t="s">
        <v>37</v>
      </c>
      <c r="C50" s="39"/>
      <c r="D50" s="39"/>
      <c r="E50" s="39"/>
      <c r="F50" s="21"/>
      <c r="G50" s="40"/>
      <c r="H50" s="40">
        <f>SUM(H26:H49)</f>
        <v>6</v>
      </c>
      <c r="I50" s="61">
        <f>SUM(I48:J49)</f>
        <v>800</v>
      </c>
      <c r="J50" s="62"/>
      <c r="K50" s="63"/>
    </row>
    <row r="51" s="1" customFormat="1" ht="20.1" customHeight="1" spans="2:11">
      <c r="B51" s="17" t="s">
        <v>40</v>
      </c>
      <c r="C51" s="17"/>
      <c r="D51" s="17"/>
      <c r="E51" s="17"/>
      <c r="F51" s="17" t="s">
        <v>41</v>
      </c>
      <c r="G51" s="17" t="s">
        <v>42</v>
      </c>
      <c r="H51" s="17"/>
      <c r="I51" s="17"/>
      <c r="J51" s="17" t="s">
        <v>43</v>
      </c>
      <c r="K51" s="17"/>
    </row>
    <row r="52" s="1" customFormat="1" spans="7:13">
      <c r="G52" s="1" t="s">
        <v>51</v>
      </c>
      <c r="M52" s="1">
        <v>0</v>
      </c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I14:J14"/>
    <mergeCell ref="B15:C15"/>
    <mergeCell ref="I15:J15"/>
    <mergeCell ref="B16:C16"/>
    <mergeCell ref="E16:F16"/>
    <mergeCell ref="I16:J16"/>
    <mergeCell ref="B17:C17"/>
    <mergeCell ref="I17:J17"/>
    <mergeCell ref="B18:C18"/>
    <mergeCell ref="I18:J18"/>
    <mergeCell ref="I19:J19"/>
    <mergeCell ref="I20:J20"/>
    <mergeCell ref="I21:J21"/>
    <mergeCell ref="B22:C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6:C26"/>
    <mergeCell ref="E26:F26"/>
    <mergeCell ref="I26:J26"/>
    <mergeCell ref="B27:F27"/>
    <mergeCell ref="G27:J27"/>
    <mergeCell ref="B28:F28"/>
    <mergeCell ref="G28:J28"/>
    <mergeCell ref="A40:K40"/>
    <mergeCell ref="F42:G42"/>
    <mergeCell ref="J42:K42"/>
    <mergeCell ref="F43:G43"/>
    <mergeCell ref="J43:K43"/>
    <mergeCell ref="F44:G44"/>
    <mergeCell ref="J44:K44"/>
    <mergeCell ref="J45:K45"/>
    <mergeCell ref="I46:J46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F50"/>
    <mergeCell ref="I50:J50"/>
    <mergeCell ref="D11:D17"/>
    <mergeCell ref="D23:D24"/>
    <mergeCell ref="E12:F15"/>
    <mergeCell ref="E17:F22"/>
  </mergeCells>
  <pageMargins left="0.75" right="0.75" top="1" bottom="1" header="0.511805555555556" footer="0.511805555555556"/>
  <pageSetup paperSize="9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胡雨涵-差旅报销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2018-04-03T03:11:01Z</dcterms:created>
  <dcterms:modified xsi:type="dcterms:W3CDTF">2018-04-03T06:01:39Z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