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2330" activeTab="1"/>
  </bookViews>
  <sheets>
    <sheet name="员工差旅明细" sheetId="2" r:id="rId1"/>
    <sheet name="员工报销明细 --差旅" sheetId="4" r:id="rId2"/>
  </sheets>
  <definedNames>
    <definedName name="_xlnm.Print_Area" localSheetId="0">员工差旅明细!$A$1:$K$46</definedName>
  </definedNames>
  <calcPr calcId="144525" concurrentCalc="0"/>
</workbook>
</file>

<file path=xl/sharedStrings.xml><?xml version="1.0" encoding="utf-8"?>
<sst xmlns="http://schemas.openxmlformats.org/spreadsheetml/2006/main" count="136" uniqueCount="102">
  <si>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</si>
  <si>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</si>
  <si>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</si>
  <si>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</si>
  <si>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</si>
  <si>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</si>
  <si>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</si>
  <si>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</si>
  <si>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</si>
  <si>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</si>
  <si>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2021.04.07-04.10</t>
  </si>
  <si>
    <t>报销日期:</t>
  </si>
  <si>
    <t>2021.04.13</t>
  </si>
  <si>
    <t>团号:</t>
  </si>
  <si>
    <t>HMOA-210406-SXY600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</si>
  <si>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</si>
  <si>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</si>
  <si>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</si>
  <si>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</si>
  <si>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</si>
  <si>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</si>
  <si>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</si>
  <si>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</si>
  <si>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</si>
  <si>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4.6 家-制作物店</t>
  </si>
  <si>
    <t>4.6制作物店-家</t>
  </si>
  <si>
    <t>4.7 家-制作物店</t>
  </si>
  <si>
    <t>4.7制作物店-家</t>
  </si>
  <si>
    <t>4.6 山脚-酒店</t>
  </si>
  <si>
    <t>住宿费</t>
  </si>
  <si>
    <t>餐费</t>
  </si>
  <si>
    <t>其他</t>
  </si>
  <si>
    <t>快递费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</si>
  <si>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</si>
  <si>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</si>
  <si>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</si>
  <si>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</si>
  <si>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</si>
  <si>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</si>
  <si>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</si>
  <si>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</si>
  <si>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</si>
  <si>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</si>
  <si>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</si>
  <si>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</si>
  <si>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</si>
  <si>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</si>
  <si>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会议日期：2020.12.23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</si>
  <si>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</si>
  <si>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</si>
  <si>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</si>
  <si>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</si>
  <si>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</si>
  <si>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</si>
  <si>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</si>
  <si>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</si>
  <si>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</si>
  <si>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</si>
  <si>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</si>
  <si>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</si>
  <si>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</si>
  <si>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</si>
  <si>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</si>
  <si>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</si>
  <si>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</si>
  <si>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</si>
  <si>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</si>
  <si>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</si>
  <si>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</si>
  <si>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茶馆餐费</t>
  </si>
  <si>
    <t>需提供刷卡联、菜单（小票）</t>
  </si>
  <si>
    <t>活动餐费合计</t>
  </si>
  <si>
    <t>现地采买费用</t>
  </si>
  <si>
    <t>客户药品</t>
  </si>
  <si>
    <t>尽量提供可用的原始发票，发票项目不可用的，且开票需要加收税点的可以不提供原始发票。网上交易均需提供交易截图。</t>
  </si>
  <si>
    <t>制作费</t>
  </si>
  <si>
    <t>打印纸费用</t>
  </si>
  <si>
    <t>口罩费用-客户</t>
  </si>
  <si>
    <t>巧克力费用-客户</t>
  </si>
  <si>
    <t>茶叶费用-客户</t>
  </si>
  <si>
    <t>展架费用</t>
  </si>
  <si>
    <t>纸巾费用-客户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</si>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</sst>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41" formatCode="_ * #,##0_ ;_ * \-#,##0_ ;_ * &quot;-&quot;_ ;_ @_ "/>
    <numFmt numFmtId="178" formatCode="#,##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35" borderId="22" applyNumberFormat="0" applyAlignment="0" applyProtection="0">
      <alignment vertical="center"/>
    </xf>
    <xf numFmtId="0" fontId="28" fillId="35" borderId="18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2524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zoomScale="110" zoomScaleNormal="110" topLeftCell="A14" workbookViewId="0">
      <selection activeCell="K25" sqref="K25"/>
    </sheetView>
  </sheetViews>
  <sheetFormatPr defaultColWidth="8.86666666666667" defaultRowHeight="14"/>
  <cols>
    <col min="1" max="1" width="1.46666666666667" customWidth="1"/>
    <col min="2" max="3" width="2.13333333333333" customWidth="1"/>
    <col min="4" max="4" width="12.1333333333333" customWidth="1"/>
    <col min="5" max="5" width="0.866666666666667" customWidth="1"/>
    <col min="6" max="6" width="18" customWidth="1"/>
    <col min="7" max="7" width="12.6" customWidth="1"/>
    <col min="8" max="8" width="11.1333333333333" customWidth="1"/>
    <col min="9" max="9" width="1" customWidth="1"/>
    <col min="10" max="10" width="11.8666666666667" customWidth="1"/>
    <col min="11" max="11" width="13.025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17.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4"/>
    </row>
    <row r="5" ht="20.1" customHeight="1" spans="2:11">
      <c r="B5" s="62"/>
      <c r="C5" s="63"/>
      <c r="D5" s="64" t="s">
        <v>1</v>
      </c>
      <c r="E5" s="64"/>
      <c r="F5" s="65" t="s">
        <v>2</v>
      </c>
      <c r="G5" s="65"/>
      <c r="H5" s="64" t="s">
        <v>3</v>
      </c>
      <c r="I5" s="63"/>
      <c r="J5" s="65" t="s">
        <v>4</v>
      </c>
      <c r="K5" s="95"/>
    </row>
    <row r="6" ht="20.1" customHeight="1" spans="2:11">
      <c r="B6" s="66"/>
      <c r="C6" s="67"/>
      <c r="D6" s="68" t="s">
        <v>5</v>
      </c>
      <c r="E6" s="68"/>
      <c r="F6" s="69" t="s">
        <v>6</v>
      </c>
      <c r="G6" s="69"/>
      <c r="H6" s="68" t="s">
        <v>7</v>
      </c>
      <c r="I6" s="67"/>
      <c r="J6" s="69" t="s">
        <v>8</v>
      </c>
      <c r="K6" s="96"/>
    </row>
    <row r="7" ht="20.1" customHeight="1" spans="2:11">
      <c r="B7" s="66"/>
      <c r="C7" s="67"/>
      <c r="D7" s="68" t="s">
        <v>9</v>
      </c>
      <c r="E7" s="68"/>
      <c r="F7" s="69" t="s">
        <v>10</v>
      </c>
      <c r="G7" s="69"/>
      <c r="H7" s="68" t="s">
        <v>11</v>
      </c>
      <c r="I7" s="97"/>
      <c r="J7" s="98" t="s">
        <v>12</v>
      </c>
      <c r="K7" s="96"/>
    </row>
    <row r="8" ht="20.1" customHeight="1" spans="2:11">
      <c r="B8" s="70"/>
      <c r="C8" s="71"/>
      <c r="D8" s="72"/>
      <c r="E8" s="72"/>
      <c r="F8" s="73"/>
      <c r="G8" s="73"/>
      <c r="H8" s="72" t="s">
        <v>13</v>
      </c>
      <c r="I8" s="99"/>
      <c r="J8" s="100" t="s">
        <v>14</v>
      </c>
      <c r="K8" s="101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15</v>
      </c>
      <c r="C10" s="76"/>
      <c r="D10" s="77" t="s">
        <v>16</v>
      </c>
      <c r="E10" s="77" t="s">
        <v>17</v>
      </c>
      <c r="F10" s="78"/>
      <c r="G10" s="79" t="s">
        <v>18</v>
      </c>
      <c r="H10" s="78" t="s">
        <v>19</v>
      </c>
      <c r="I10" s="77" t="s">
        <v>20</v>
      </c>
      <c r="J10" s="78"/>
      <c r="K10" s="79" t="s">
        <v>21</v>
      </c>
    </row>
    <row r="11" spans="2:11">
      <c r="B11" s="80">
        <v>1</v>
      </c>
      <c r="C11" s="81"/>
      <c r="D11" s="82" t="s">
        <v>22</v>
      </c>
      <c r="E11" s="82" t="s">
        <v>23</v>
      </c>
      <c r="F11" s="82"/>
      <c r="G11" s="83">
        <v>19.21</v>
      </c>
      <c r="H11" s="83">
        <v>19.21</v>
      </c>
      <c r="I11" s="102"/>
      <c r="J11" s="103"/>
      <c r="K11" s="104" t="s">
        <v>24</v>
      </c>
    </row>
    <row r="12" spans="2:11">
      <c r="B12" s="80">
        <v>2</v>
      </c>
      <c r="C12" s="81"/>
      <c r="D12" s="82"/>
      <c r="E12" s="82" t="s">
        <v>23</v>
      </c>
      <c r="F12" s="82"/>
      <c r="G12" s="83">
        <v>15.81</v>
      </c>
      <c r="H12" s="83">
        <v>15.81</v>
      </c>
      <c r="I12" s="102"/>
      <c r="J12" s="103"/>
      <c r="K12" s="104" t="s">
        <v>25</v>
      </c>
    </row>
    <row r="13" spans="2:11">
      <c r="B13" s="80">
        <v>3</v>
      </c>
      <c r="C13" s="81"/>
      <c r="D13" s="82"/>
      <c r="E13" s="82" t="s">
        <v>23</v>
      </c>
      <c r="F13" s="82"/>
      <c r="G13" s="83">
        <v>13.89</v>
      </c>
      <c r="H13" s="83">
        <v>13.89</v>
      </c>
      <c r="I13" s="102"/>
      <c r="J13" s="103"/>
      <c r="K13" s="104" t="s">
        <v>26</v>
      </c>
    </row>
    <row r="14" spans="2:11">
      <c r="B14" s="80"/>
      <c r="C14" s="81"/>
      <c r="D14" s="82"/>
      <c r="E14" s="82" t="s">
        <v>23</v>
      </c>
      <c r="F14" s="82"/>
      <c r="G14" s="83">
        <v>12.78</v>
      </c>
      <c r="H14" s="83">
        <v>12.78</v>
      </c>
      <c r="I14" s="102"/>
      <c r="J14" s="103"/>
      <c r="K14" s="104" t="s">
        <v>27</v>
      </c>
    </row>
    <row r="15" spans="2:11">
      <c r="B15" s="80"/>
      <c r="C15" s="81"/>
      <c r="D15" s="82"/>
      <c r="E15" s="82" t="s">
        <v>23</v>
      </c>
      <c r="F15" s="82"/>
      <c r="G15" s="83">
        <v>48</v>
      </c>
      <c r="H15" s="83">
        <v>48</v>
      </c>
      <c r="I15" s="102"/>
      <c r="J15" s="103"/>
      <c r="K15" s="104" t="s">
        <v>28</v>
      </c>
    </row>
    <row r="16" spans="2:11">
      <c r="B16" s="80"/>
      <c r="C16" s="81"/>
      <c r="D16" s="82"/>
      <c r="E16" s="82" t="s">
        <v>23</v>
      </c>
      <c r="F16" s="82"/>
      <c r="G16" s="83"/>
      <c r="H16" s="83"/>
      <c r="I16" s="102"/>
      <c r="J16" s="103"/>
      <c r="K16" s="104"/>
    </row>
    <row r="17" spans="2:11">
      <c r="B17" s="80">
        <v>4</v>
      </c>
      <c r="C17" s="81"/>
      <c r="D17" s="82"/>
      <c r="E17" s="82" t="s">
        <v>23</v>
      </c>
      <c r="F17" s="82"/>
      <c r="G17" s="83"/>
      <c r="H17" s="83"/>
      <c r="I17" s="102"/>
      <c r="J17" s="103"/>
      <c r="K17" s="104"/>
    </row>
    <row r="18" spans="2:11">
      <c r="B18" s="80">
        <v>5</v>
      </c>
      <c r="C18" s="81"/>
      <c r="D18" s="82" t="s">
        <v>29</v>
      </c>
      <c r="E18" s="84" t="s">
        <v>29</v>
      </c>
      <c r="F18" s="85"/>
      <c r="G18" s="83"/>
      <c r="H18" s="83"/>
      <c r="I18" s="102"/>
      <c r="J18" s="103"/>
      <c r="K18" s="104"/>
    </row>
    <row r="19" spans="2:11">
      <c r="B19" s="80"/>
      <c r="C19" s="81"/>
      <c r="D19" s="86"/>
      <c r="E19" s="82" t="s">
        <v>30</v>
      </c>
      <c r="F19" s="82"/>
      <c r="G19" s="83"/>
      <c r="H19" s="83"/>
      <c r="I19" s="102"/>
      <c r="J19" s="103"/>
      <c r="K19" s="104"/>
    </row>
    <row r="20" spans="2:11">
      <c r="B20" s="80"/>
      <c r="C20" s="81"/>
      <c r="D20" s="86" t="s">
        <v>30</v>
      </c>
      <c r="E20" s="82" t="s">
        <v>30</v>
      </c>
      <c r="F20" s="82"/>
      <c r="G20" s="83"/>
      <c r="H20" s="83"/>
      <c r="I20" s="102"/>
      <c r="J20" s="103"/>
      <c r="K20" s="104"/>
    </row>
    <row r="21" spans="2:11">
      <c r="B21" s="80"/>
      <c r="C21" s="81"/>
      <c r="D21" s="86"/>
      <c r="E21" s="82" t="s">
        <v>30</v>
      </c>
      <c r="F21" s="82"/>
      <c r="G21" s="83"/>
      <c r="H21" s="83"/>
      <c r="I21" s="102"/>
      <c r="J21" s="103"/>
      <c r="K21" s="104"/>
    </row>
    <row r="22" spans="2:11">
      <c r="B22" s="80"/>
      <c r="C22" s="81"/>
      <c r="D22" s="86"/>
      <c r="E22" s="82" t="s">
        <v>30</v>
      </c>
      <c r="F22" s="82"/>
      <c r="G22" s="83"/>
      <c r="H22" s="83"/>
      <c r="I22" s="102"/>
      <c r="J22" s="103"/>
      <c r="K22" s="104"/>
    </row>
    <row r="23" spans="2:11">
      <c r="B23" s="80">
        <v>6</v>
      </c>
      <c r="C23" s="81"/>
      <c r="D23" s="86"/>
      <c r="E23" s="82" t="s">
        <v>30</v>
      </c>
      <c r="F23" s="82"/>
      <c r="G23" s="83"/>
      <c r="H23" s="83"/>
      <c r="I23" s="102"/>
      <c r="J23" s="103"/>
      <c r="K23" s="104"/>
    </row>
    <row r="24" spans="2:11">
      <c r="B24" s="80">
        <v>7</v>
      </c>
      <c r="C24" s="81"/>
      <c r="D24" s="86"/>
      <c r="E24" s="82" t="s">
        <v>30</v>
      </c>
      <c r="F24" s="82"/>
      <c r="G24" s="83"/>
      <c r="H24" s="83"/>
      <c r="I24" s="102"/>
      <c r="J24" s="103"/>
      <c r="K24" s="105"/>
    </row>
    <row r="25" spans="2:11">
      <c r="B25" s="80">
        <v>6</v>
      </c>
      <c r="C25" s="81"/>
      <c r="D25" s="87" t="s">
        <v>31</v>
      </c>
      <c r="E25" s="82" t="s">
        <v>32</v>
      </c>
      <c r="F25" s="82"/>
      <c r="G25" s="83">
        <v>29</v>
      </c>
      <c r="H25" s="83">
        <v>29</v>
      </c>
      <c r="I25" s="102"/>
      <c r="J25" s="103"/>
      <c r="K25" s="104" t="s">
        <v>32</v>
      </c>
    </row>
    <row r="26" spans="2:11">
      <c r="B26" s="77" t="s">
        <v>33</v>
      </c>
      <c r="C26" s="88"/>
      <c r="D26" s="88"/>
      <c r="E26" s="88"/>
      <c r="F26" s="78"/>
      <c r="G26" s="89">
        <f>SUM(G11:G25)</f>
        <v>138.69</v>
      </c>
      <c r="H26" s="89">
        <f>SUM(H11:H25)</f>
        <v>138.69</v>
      </c>
      <c r="I26" s="106">
        <f>SUM(I11:J25)</f>
        <v>0</v>
      </c>
      <c r="J26" s="107"/>
      <c r="K26" s="108"/>
    </row>
    <row r="27" ht="20.1" customHeight="1" spans="2:11">
      <c r="B27" s="74"/>
      <c r="C27" s="74"/>
      <c r="D27" s="74"/>
      <c r="E27" s="74"/>
      <c r="F27" s="74"/>
      <c r="G27" s="74"/>
      <c r="H27" s="74"/>
      <c r="I27" s="74"/>
      <c r="J27" s="109"/>
      <c r="K27" s="74"/>
    </row>
    <row r="28" spans="2:11">
      <c r="B28" s="79" t="s">
        <v>19</v>
      </c>
      <c r="C28" s="79"/>
      <c r="D28" s="79"/>
      <c r="E28" s="79"/>
      <c r="F28" s="79"/>
      <c r="G28" s="79" t="s">
        <v>34</v>
      </c>
      <c r="H28" s="79"/>
      <c r="I28" s="79"/>
      <c r="J28" s="79"/>
      <c r="K28" s="79" t="s">
        <v>35</v>
      </c>
    </row>
    <row r="29" spans="2:11">
      <c r="B29" s="90">
        <f>H26</f>
        <v>138.69</v>
      </c>
      <c r="C29" s="90"/>
      <c r="D29" s="90"/>
      <c r="E29" s="90"/>
      <c r="F29" s="90"/>
      <c r="G29" s="90">
        <f>I26</f>
        <v>0</v>
      </c>
      <c r="H29" s="90"/>
      <c r="I29" s="90"/>
      <c r="J29" s="90"/>
      <c r="K29" s="110">
        <f>SUM(B29:J29)</f>
        <v>138.69</v>
      </c>
    </row>
    <row r="30" ht="20.1" customHeight="1" spans="2:11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ht="20.1" customHeight="1" spans="2:11">
      <c r="B31" s="74" t="s">
        <v>36</v>
      </c>
      <c r="C31" s="74"/>
      <c r="D31" s="74"/>
      <c r="E31" s="74"/>
      <c r="F31" s="74" t="s">
        <v>37</v>
      </c>
      <c r="G31" s="74" t="s">
        <v>38</v>
      </c>
      <c r="H31" s="74"/>
      <c r="I31" s="74"/>
      <c r="J31" s="74" t="s">
        <v>39</v>
      </c>
      <c r="K31" s="74"/>
    </row>
    <row r="34" ht="17.5" spans="1:11">
      <c r="A34" s="4" t="s">
        <v>40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6" spans="2:11">
      <c r="B36" s="62"/>
      <c r="C36" s="63"/>
      <c r="D36" s="64" t="s">
        <v>1</v>
      </c>
      <c r="E36" s="64"/>
      <c r="F36" s="65" t="str">
        <f>F5</f>
        <v>张羽</v>
      </c>
      <c r="G36" s="65"/>
      <c r="H36" s="64" t="s">
        <v>3</v>
      </c>
      <c r="I36" s="63"/>
      <c r="J36" s="65" t="str">
        <f>J5</f>
        <v>助理</v>
      </c>
      <c r="K36" s="95"/>
    </row>
    <row r="37" spans="2:11">
      <c r="B37" s="66"/>
      <c r="C37" s="67"/>
      <c r="D37" s="68" t="s">
        <v>5</v>
      </c>
      <c r="E37" s="68"/>
      <c r="F37" s="69" t="str">
        <f>F6</f>
        <v>上海</v>
      </c>
      <c r="G37" s="69"/>
      <c r="H37" s="68" t="s">
        <v>7</v>
      </c>
      <c r="I37" s="67"/>
      <c r="J37" s="69" t="str">
        <f>J6</f>
        <v>上海事业部</v>
      </c>
      <c r="K37" s="96"/>
    </row>
    <row r="38" spans="2:11">
      <c r="B38" s="66"/>
      <c r="C38" s="67"/>
      <c r="D38" s="68" t="s">
        <v>9</v>
      </c>
      <c r="E38" s="68"/>
      <c r="F38" s="69" t="str">
        <f>F7</f>
        <v>2021.04.07-04.10</v>
      </c>
      <c r="G38" s="69"/>
      <c r="H38" s="68" t="s">
        <v>11</v>
      </c>
      <c r="I38" s="97"/>
      <c r="J38" s="98" t="str">
        <f>J7</f>
        <v>2021.04.13</v>
      </c>
      <c r="K38" s="96"/>
    </row>
    <row r="39" spans="2:11">
      <c r="B39" s="70"/>
      <c r="C39" s="71"/>
      <c r="D39" s="72"/>
      <c r="E39" s="72"/>
      <c r="F39" s="73"/>
      <c r="G39" s="73"/>
      <c r="H39" s="72" t="s">
        <v>13</v>
      </c>
      <c r="I39" s="99"/>
      <c r="J39" s="73" t="str">
        <f>J8</f>
        <v>HMOA-210406-SXY600</v>
      </c>
      <c r="K39" s="101"/>
    </row>
    <row r="41" spans="2:11">
      <c r="B41" s="82"/>
      <c r="C41" s="82"/>
      <c r="D41" s="91" t="s">
        <v>41</v>
      </c>
      <c r="E41" s="82" t="s">
        <v>42</v>
      </c>
      <c r="F41" s="82"/>
      <c r="G41" s="83" t="s">
        <v>43</v>
      </c>
      <c r="H41" s="83" t="s">
        <v>44</v>
      </c>
      <c r="I41" s="83" t="s">
        <v>33</v>
      </c>
      <c r="J41" s="83"/>
      <c r="K41" s="111" t="s">
        <v>21</v>
      </c>
    </row>
    <row r="42" spans="2:11">
      <c r="B42" s="82">
        <v>1</v>
      </c>
      <c r="C42" s="82"/>
      <c r="D42" s="91"/>
      <c r="E42" s="92"/>
      <c r="F42" s="92"/>
      <c r="G42" s="83"/>
      <c r="H42" s="83"/>
      <c r="I42" s="102"/>
      <c r="J42" s="103"/>
      <c r="K42" s="111"/>
    </row>
    <row r="43" spans="2:11">
      <c r="B43" s="82">
        <v>2</v>
      </c>
      <c r="C43" s="82"/>
      <c r="D43" s="91"/>
      <c r="E43" s="82"/>
      <c r="F43" s="82"/>
      <c r="G43" s="83"/>
      <c r="H43" s="83"/>
      <c r="I43" s="102"/>
      <c r="J43" s="103"/>
      <c r="K43" s="111"/>
    </row>
    <row r="44" spans="2:11">
      <c r="B44" s="82">
        <v>3</v>
      </c>
      <c r="C44" s="82"/>
      <c r="D44" s="93"/>
      <c r="E44" s="82"/>
      <c r="F44" s="82"/>
      <c r="G44" s="83"/>
      <c r="H44" s="83"/>
      <c r="I44" s="102"/>
      <c r="J44" s="103"/>
      <c r="K44" s="104"/>
    </row>
    <row r="45" spans="2:11">
      <c r="B45" s="77" t="s">
        <v>33</v>
      </c>
      <c r="C45" s="88"/>
      <c r="D45" s="88"/>
      <c r="E45" s="88"/>
      <c r="F45" s="78"/>
      <c r="G45" s="89"/>
      <c r="H45" s="89"/>
      <c r="I45" s="106">
        <f>SUM(I42:J44)</f>
        <v>0</v>
      </c>
      <c r="J45" s="107"/>
      <c r="K45" s="108"/>
    </row>
    <row r="46" ht="20.1" customHeight="1" spans="2:11">
      <c r="B46" s="74" t="s">
        <v>36</v>
      </c>
      <c r="C46" s="74"/>
      <c r="D46" s="74"/>
      <c r="E46" s="74"/>
      <c r="F46" s="74" t="s">
        <v>37</v>
      </c>
      <c r="G46" s="74" t="s">
        <v>38</v>
      </c>
      <c r="H46" s="74"/>
      <c r="I46" s="74"/>
      <c r="J46" s="74" t="s">
        <v>39</v>
      </c>
      <c r="K46" s="74"/>
    </row>
  </sheetData>
  <mergeCells count="7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E15:F15"/>
    <mergeCell ref="I15:J15"/>
    <mergeCell ref="E16:F16"/>
    <mergeCell ref="I16:J16"/>
    <mergeCell ref="B17:C17"/>
    <mergeCell ref="E17:F17"/>
    <mergeCell ref="I17:J17"/>
    <mergeCell ref="B18:C18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17"/>
    <mergeCell ref="D20:D2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topLeftCell="A35" workbookViewId="0">
      <selection activeCell="I76" sqref="I76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1" si="0">F8+G8</f>
        <v>0</v>
      </c>
      <c r="I8" s="32"/>
      <c r="J8" s="33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2"/>
      <c r="J9" s="34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2"/>
      <c r="J10" s="34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5"/>
      <c r="J11" s="34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v>0</v>
      </c>
      <c r="I12" s="35"/>
      <c r="J12" s="34"/>
    </row>
    <row r="13" customHeight="1" spans="1:10">
      <c r="A13" s="13"/>
      <c r="B13" s="14"/>
      <c r="C13" s="15"/>
      <c r="D13" s="13"/>
      <c r="E13" s="16"/>
      <c r="F13" s="15">
        <v>0</v>
      </c>
      <c r="G13" s="15">
        <v>0</v>
      </c>
      <c r="H13" s="15">
        <v>0</v>
      </c>
      <c r="I13" s="35"/>
      <c r="J13" s="34"/>
    </row>
    <row r="14" customHeight="1" spans="1:10">
      <c r="A14" s="13"/>
      <c r="B14" s="14"/>
      <c r="C14" s="15"/>
      <c r="D14" s="13"/>
      <c r="E14" s="16"/>
      <c r="F14" s="15">
        <v>0</v>
      </c>
      <c r="G14" s="15">
        <v>0</v>
      </c>
      <c r="H14" s="15">
        <v>0</v>
      </c>
      <c r="I14" s="35"/>
      <c r="J14" s="34"/>
    </row>
    <row r="15" customHeight="1" spans="1:10">
      <c r="A15" s="13"/>
      <c r="B15" s="14"/>
      <c r="C15" s="15"/>
      <c r="D15" s="13"/>
      <c r="E15" s="16"/>
      <c r="F15" s="15">
        <v>0</v>
      </c>
      <c r="G15" s="15">
        <v>0</v>
      </c>
      <c r="H15" s="15">
        <v>0</v>
      </c>
      <c r="I15" s="35"/>
      <c r="J15" s="34"/>
    </row>
    <row r="16" customHeight="1" spans="1:10">
      <c r="A16" s="13"/>
      <c r="B16" s="14"/>
      <c r="C16" s="15"/>
      <c r="D16" s="13"/>
      <c r="E16" s="16"/>
      <c r="F16" s="15">
        <v>0</v>
      </c>
      <c r="G16" s="15">
        <v>0</v>
      </c>
      <c r="H16" s="15">
        <v>0</v>
      </c>
      <c r="I16" s="35"/>
      <c r="J16" s="34"/>
    </row>
    <row r="17" customHeight="1" spans="1:10">
      <c r="A17" s="13"/>
      <c r="B17" s="14"/>
      <c r="C17" s="15"/>
      <c r="D17" s="13"/>
      <c r="E17" s="16"/>
      <c r="F17" s="15">
        <v>0</v>
      </c>
      <c r="G17" s="15">
        <v>0</v>
      </c>
      <c r="H17" s="15">
        <v>0</v>
      </c>
      <c r="I17" s="35"/>
      <c r="J17" s="34"/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v>0</v>
      </c>
      <c r="I18" s="35"/>
      <c r="J18" s="3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v>0</v>
      </c>
      <c r="I19" s="35"/>
      <c r="J19" s="3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v>0</v>
      </c>
      <c r="I20" s="35"/>
      <c r="J20" s="34"/>
    </row>
    <row r="21" customHeight="1" spans="1:10">
      <c r="A21" s="13"/>
      <c r="B21" s="14"/>
      <c r="C21" s="15"/>
      <c r="D21" s="13"/>
      <c r="E21" s="16"/>
      <c r="F21" s="15">
        <v>0</v>
      </c>
      <c r="G21" s="15">
        <v>0</v>
      </c>
      <c r="H21" s="15">
        <v>0</v>
      </c>
      <c r="I21" s="35"/>
      <c r="J21" s="34"/>
    </row>
    <row r="22" customHeight="1" spans="1:10">
      <c r="A22" s="13"/>
      <c r="B22" s="14"/>
      <c r="C22" s="15"/>
      <c r="D22" s="13"/>
      <c r="E22" s="16"/>
      <c r="F22" s="15">
        <v>0</v>
      </c>
      <c r="G22" s="15">
        <v>0</v>
      </c>
      <c r="H22" s="15">
        <v>0</v>
      </c>
      <c r="I22" s="35"/>
      <c r="J22" s="34"/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v>0</v>
      </c>
      <c r="I23" s="35"/>
      <c r="J23" s="34"/>
    </row>
    <row r="24" s="1" customFormat="1" customHeight="1" spans="1:10">
      <c r="A24" s="17"/>
      <c r="B24" s="18" t="s">
        <v>61</v>
      </c>
      <c r="C24" s="19">
        <f>SUM(C8)</f>
        <v>0</v>
      </c>
      <c r="D24" s="20">
        <f>SUM(D8)</f>
        <v>0</v>
      </c>
      <c r="E24" s="20">
        <f>SUM(E8)</f>
        <v>0</v>
      </c>
      <c r="F24" s="19">
        <f t="shared" ref="F24:H24" si="1">SUM(F8:F23)</f>
        <v>0</v>
      </c>
      <c r="G24" s="19">
        <f t="shared" si="1"/>
        <v>0</v>
      </c>
      <c r="H24" s="19">
        <f t="shared" si="1"/>
        <v>0</v>
      </c>
      <c r="I24" s="36"/>
      <c r="J24" s="37"/>
    </row>
    <row r="25" customHeight="1" spans="1:10">
      <c r="A25" s="21">
        <v>2</v>
      </c>
      <c r="B25" s="22" t="s">
        <v>62</v>
      </c>
      <c r="C25" s="23">
        <v>0</v>
      </c>
      <c r="D25" s="21">
        <v>0</v>
      </c>
      <c r="E25" s="23">
        <f>C25*D25</f>
        <v>0</v>
      </c>
      <c r="F25" s="15">
        <v>0</v>
      </c>
      <c r="G25" s="15">
        <v>0</v>
      </c>
      <c r="H25" s="15">
        <f t="shared" ref="H25:H31" si="2">F25+G25</f>
        <v>0</v>
      </c>
      <c r="I25" s="35"/>
      <c r="J25" s="33" t="s">
        <v>63</v>
      </c>
    </row>
    <row r="26" customHeight="1" spans="1:10">
      <c r="A26" s="24"/>
      <c r="B26" s="25"/>
      <c r="C26" s="26"/>
      <c r="D26" s="24"/>
      <c r="E26" s="26"/>
      <c r="F26" s="15">
        <v>0</v>
      </c>
      <c r="G26" s="15">
        <v>0</v>
      </c>
      <c r="H26" s="15">
        <f t="shared" si="2"/>
        <v>0</v>
      </c>
      <c r="I26" s="35"/>
      <c r="J26" s="34"/>
    </row>
    <row r="27" s="1" customFormat="1" customHeight="1" spans="1:10">
      <c r="A27" s="17"/>
      <c r="B27" s="18" t="s">
        <v>64</v>
      </c>
      <c r="C27" s="19">
        <f>SUM(C25)</f>
        <v>0</v>
      </c>
      <c r="D27" s="20">
        <f>SUM(D25)</f>
        <v>0</v>
      </c>
      <c r="E27" s="20">
        <f>SUM(E25)</f>
        <v>0</v>
      </c>
      <c r="F27" s="19">
        <f t="shared" ref="F27:H27" si="3">SUM(F25:F26)</f>
        <v>0</v>
      </c>
      <c r="G27" s="19">
        <f t="shared" si="3"/>
        <v>0</v>
      </c>
      <c r="H27" s="19">
        <f t="shared" si="3"/>
        <v>0</v>
      </c>
      <c r="I27" s="36"/>
      <c r="J27" s="37"/>
    </row>
    <row r="28" customHeight="1" spans="1:10">
      <c r="A28" s="21">
        <v>3</v>
      </c>
      <c r="B28" s="22" t="s">
        <v>65</v>
      </c>
      <c r="C28" s="23">
        <v>0</v>
      </c>
      <c r="D28" s="21">
        <v>0</v>
      </c>
      <c r="E28" s="23">
        <f>C28*D28</f>
        <v>0</v>
      </c>
      <c r="F28" s="15">
        <v>0</v>
      </c>
      <c r="G28" s="15">
        <v>0</v>
      </c>
      <c r="H28" s="15">
        <f t="shared" si="2"/>
        <v>0</v>
      </c>
      <c r="I28" s="35"/>
      <c r="J28" s="38" t="s">
        <v>66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f t="shared" si="2"/>
        <v>0</v>
      </c>
      <c r="I29" s="35"/>
      <c r="J29" s="39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2"/>
        <v>0</v>
      </c>
      <c r="I30" s="35"/>
      <c r="J30" s="39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2"/>
        <v>0</v>
      </c>
      <c r="I31" s="35"/>
      <c r="J31" s="39"/>
    </row>
    <row r="32" s="1" customFormat="1" customHeight="1" spans="1:10">
      <c r="A32" s="17"/>
      <c r="B32" s="18" t="s">
        <v>67</v>
      </c>
      <c r="C32" s="19">
        <f>SUM(C28)</f>
        <v>0</v>
      </c>
      <c r="D32" s="20">
        <f>SUM(D28)</f>
        <v>0</v>
      </c>
      <c r="E32" s="20">
        <f>SUM(E28)</f>
        <v>0</v>
      </c>
      <c r="F32" s="19">
        <f t="shared" ref="F32:H32" si="4">SUM(F28:F31)</f>
        <v>0</v>
      </c>
      <c r="G32" s="19">
        <f t="shared" si="4"/>
        <v>0</v>
      </c>
      <c r="H32" s="19">
        <f t="shared" si="4"/>
        <v>0</v>
      </c>
      <c r="I32" s="36"/>
      <c r="J32" s="40"/>
    </row>
    <row r="33" ht="20" customHeight="1" spans="1:10">
      <c r="A33" s="13">
        <v>4</v>
      </c>
      <c r="B33" s="14" t="s">
        <v>68</v>
      </c>
      <c r="C33" s="15">
        <v>0</v>
      </c>
      <c r="D33" s="13">
        <v>0</v>
      </c>
      <c r="E33" s="16">
        <f>C33*D33</f>
        <v>0</v>
      </c>
      <c r="F33" s="15">
        <v>3000</v>
      </c>
      <c r="G33" s="15">
        <v>0</v>
      </c>
      <c r="H33" s="15">
        <v>3000</v>
      </c>
      <c r="I33" s="41" t="s">
        <v>69</v>
      </c>
      <c r="J33" s="38" t="s">
        <v>70</v>
      </c>
    </row>
    <row r="34" ht="20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v>0</v>
      </c>
      <c r="I34" s="41"/>
      <c r="J34" s="39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>F35+G35</f>
        <v>0</v>
      </c>
      <c r="I35" s="41"/>
      <c r="J35" s="39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ref="H33:H37" si="5">F36+G36</f>
        <v>0</v>
      </c>
      <c r="I36" s="42"/>
      <c r="J36" s="39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42"/>
      <c r="J37" s="39"/>
    </row>
    <row r="38" s="1" customFormat="1" customHeight="1" spans="1:10">
      <c r="A38" s="17"/>
      <c r="B38" s="18" t="s">
        <v>71</v>
      </c>
      <c r="C38" s="19">
        <f>C33</f>
        <v>0</v>
      </c>
      <c r="D38" s="20">
        <f>D33</f>
        <v>0</v>
      </c>
      <c r="E38" s="20">
        <f>E33</f>
        <v>0</v>
      </c>
      <c r="F38" s="19">
        <f t="shared" ref="F38:H38" si="6">SUM(F33:F37)</f>
        <v>3000</v>
      </c>
      <c r="G38" s="19">
        <f t="shared" si="6"/>
        <v>0</v>
      </c>
      <c r="H38" s="19">
        <f t="shared" si="6"/>
        <v>3000</v>
      </c>
      <c r="I38" s="36"/>
      <c r="J38" s="40"/>
    </row>
    <row r="39" customHeight="1" spans="1:10">
      <c r="A39" s="21">
        <v>5</v>
      </c>
      <c r="B39" s="22" t="s">
        <v>72</v>
      </c>
      <c r="C39" s="23">
        <v>0</v>
      </c>
      <c r="D39" s="21">
        <v>0</v>
      </c>
      <c r="E39" s="23">
        <f>C39*D39</f>
        <v>0</v>
      </c>
      <c r="F39" s="15">
        <v>133.7</v>
      </c>
      <c r="G39" s="15">
        <v>0</v>
      </c>
      <c r="H39" s="15">
        <v>133.7</v>
      </c>
      <c r="I39" s="42" t="s">
        <v>73</v>
      </c>
      <c r="J39" s="43" t="s">
        <v>74</v>
      </c>
    </row>
    <row r="40" customHeight="1" spans="1:10">
      <c r="A40" s="27"/>
      <c r="B40" s="28"/>
      <c r="C40" s="29"/>
      <c r="D40" s="27"/>
      <c r="E40" s="29"/>
      <c r="F40" s="15">
        <v>1793</v>
      </c>
      <c r="G40" s="15">
        <v>0</v>
      </c>
      <c r="H40" s="15">
        <f>F40+G40</f>
        <v>1793</v>
      </c>
      <c r="I40" s="41" t="s">
        <v>75</v>
      </c>
      <c r="J40" s="44"/>
    </row>
    <row r="41" customFormat="1" customHeight="1" spans="1:10">
      <c r="A41" s="27"/>
      <c r="B41" s="28"/>
      <c r="C41" s="29"/>
      <c r="D41" s="27"/>
      <c r="E41" s="29"/>
      <c r="F41" s="15">
        <v>30.9</v>
      </c>
      <c r="G41" s="15">
        <v>0</v>
      </c>
      <c r="H41" s="15">
        <f>F41+G41</f>
        <v>30.9</v>
      </c>
      <c r="I41" s="41" t="s">
        <v>76</v>
      </c>
      <c r="J41" s="44"/>
    </row>
    <row r="42" customFormat="1" customHeight="1" spans="1:10">
      <c r="A42" s="27"/>
      <c r="B42" s="28"/>
      <c r="C42" s="29"/>
      <c r="D42" s="27"/>
      <c r="E42" s="29"/>
      <c r="F42" s="15">
        <v>54.89</v>
      </c>
      <c r="G42" s="15">
        <v>0</v>
      </c>
      <c r="H42" s="15">
        <f>F42+G42</f>
        <v>54.89</v>
      </c>
      <c r="I42" s="41" t="s">
        <v>77</v>
      </c>
      <c r="J42" s="44"/>
    </row>
    <row r="43" customFormat="1" customHeight="1" spans="1:10">
      <c r="A43" s="27"/>
      <c r="B43" s="28"/>
      <c r="C43" s="29"/>
      <c r="D43" s="27"/>
      <c r="E43" s="29"/>
      <c r="F43" s="15">
        <v>29.88</v>
      </c>
      <c r="G43" s="15">
        <v>0</v>
      </c>
      <c r="H43" s="15">
        <v>29.88</v>
      </c>
      <c r="I43" s="41" t="s">
        <v>78</v>
      </c>
      <c r="J43" s="44"/>
    </row>
    <row r="44" customFormat="1" customHeight="1" spans="1:10">
      <c r="A44" s="27"/>
      <c r="B44" s="28"/>
      <c r="C44" s="29"/>
      <c r="D44" s="27"/>
      <c r="E44" s="29"/>
      <c r="F44" s="15">
        <v>3223.41</v>
      </c>
      <c r="G44" s="15">
        <v>0</v>
      </c>
      <c r="H44" s="15">
        <f>F44+G44</f>
        <v>3223.41</v>
      </c>
      <c r="I44" s="41" t="s">
        <v>79</v>
      </c>
      <c r="J44" s="44"/>
    </row>
    <row r="45" customFormat="1" customHeight="1" spans="1:10">
      <c r="A45" s="27"/>
      <c r="B45" s="28"/>
      <c r="C45" s="29"/>
      <c r="D45" s="27"/>
      <c r="E45" s="30"/>
      <c r="F45" s="15">
        <v>353.04</v>
      </c>
      <c r="G45" s="15"/>
      <c r="H45" s="15">
        <v>353.04</v>
      </c>
      <c r="I45" s="41" t="s">
        <v>80</v>
      </c>
      <c r="J45" s="44"/>
    </row>
    <row r="46" customFormat="1" customHeight="1" spans="1:10">
      <c r="A46" s="27"/>
      <c r="B46" s="28"/>
      <c r="C46" s="29"/>
      <c r="D46" s="27"/>
      <c r="E46" s="26"/>
      <c r="F46" s="15">
        <v>46.82</v>
      </c>
      <c r="G46" s="15">
        <v>0</v>
      </c>
      <c r="H46" s="15">
        <f>F46+G46</f>
        <v>46.82</v>
      </c>
      <c r="I46" s="41" t="s">
        <v>81</v>
      </c>
      <c r="J46" s="44"/>
    </row>
    <row r="47" s="1" customFormat="1" customHeight="1" spans="1:10">
      <c r="A47" s="17"/>
      <c r="B47" s="18" t="s">
        <v>82</v>
      </c>
      <c r="C47" s="19">
        <f>SUM(C39:C40)</f>
        <v>0</v>
      </c>
      <c r="D47" s="20">
        <f>SUM(D39)</f>
        <v>0</v>
      </c>
      <c r="E47" s="20">
        <f>E39</f>
        <v>0</v>
      </c>
      <c r="F47" s="19">
        <f>SUM(F39:F46)</f>
        <v>5665.64</v>
      </c>
      <c r="G47" s="19">
        <f>SUM(G39:G46)</f>
        <v>0</v>
      </c>
      <c r="H47" s="19">
        <f>SUM(H39:H46)</f>
        <v>5665.64</v>
      </c>
      <c r="I47" s="36"/>
      <c r="J47" s="45"/>
    </row>
    <row r="48" customHeight="1" spans="1:10">
      <c r="A48" s="21">
        <v>6</v>
      </c>
      <c r="B48" s="22" t="s">
        <v>83</v>
      </c>
      <c r="C48" s="23">
        <v>0</v>
      </c>
      <c r="D48" s="21">
        <v>0</v>
      </c>
      <c r="E48" s="23">
        <f>C48*D48</f>
        <v>0</v>
      </c>
      <c r="F48" s="15">
        <v>0</v>
      </c>
      <c r="G48" s="15">
        <v>0</v>
      </c>
      <c r="H48" s="15">
        <f t="shared" ref="H48:H51" si="7">F48+G48</f>
        <v>0</v>
      </c>
      <c r="I48" s="32"/>
      <c r="J48" s="33" t="s">
        <v>84</v>
      </c>
    </row>
    <row r="49" customHeight="1" spans="1:10">
      <c r="A49" s="27"/>
      <c r="B49" s="28"/>
      <c r="C49" s="29"/>
      <c r="D49" s="27"/>
      <c r="E49" s="29"/>
      <c r="F49" s="15">
        <v>0</v>
      </c>
      <c r="G49" s="15">
        <v>0</v>
      </c>
      <c r="H49" s="15">
        <f t="shared" si="7"/>
        <v>0</v>
      </c>
      <c r="I49" s="32"/>
      <c r="J49" s="39"/>
    </row>
    <row r="50" customHeight="1" spans="1:10">
      <c r="A50" s="27"/>
      <c r="B50" s="28"/>
      <c r="C50" s="29"/>
      <c r="D50" s="27"/>
      <c r="E50" s="29"/>
      <c r="F50" s="15">
        <v>0</v>
      </c>
      <c r="G50" s="15">
        <v>0</v>
      </c>
      <c r="H50" s="15">
        <f t="shared" si="7"/>
        <v>0</v>
      </c>
      <c r="I50" s="32"/>
      <c r="J50" s="39"/>
    </row>
    <row r="51" customFormat="1" customHeight="1" spans="1:10">
      <c r="A51" s="24"/>
      <c r="B51" s="25"/>
      <c r="C51" s="26"/>
      <c r="D51" s="24"/>
      <c r="E51" s="26"/>
      <c r="F51" s="15">
        <v>0</v>
      </c>
      <c r="G51" s="15">
        <v>0</v>
      </c>
      <c r="H51" s="15">
        <f t="shared" si="7"/>
        <v>0</v>
      </c>
      <c r="I51" s="32"/>
      <c r="J51" s="39"/>
    </row>
    <row r="52" s="1" customFormat="1" customHeight="1" spans="1:10">
      <c r="A52" s="17"/>
      <c r="B52" s="18" t="s">
        <v>85</v>
      </c>
      <c r="C52" s="19">
        <f>SUM(C48)</f>
        <v>0</v>
      </c>
      <c r="D52" s="20">
        <f>SUM(D48)</f>
        <v>0</v>
      </c>
      <c r="E52" s="20">
        <f>SUM(E48)</f>
        <v>0</v>
      </c>
      <c r="F52" s="19">
        <f>SUM(F48:F50)</f>
        <v>0</v>
      </c>
      <c r="G52" s="19">
        <f>SUM(G48:G50)</f>
        <v>0</v>
      </c>
      <c r="H52" s="19">
        <f>SUM(H48:H51)</f>
        <v>0</v>
      </c>
      <c r="I52" s="36"/>
      <c r="J52" s="40"/>
    </row>
    <row r="53" customHeight="1" spans="1:10">
      <c r="A53" s="13">
        <v>7</v>
      </c>
      <c r="B53" s="14" t="s">
        <v>75</v>
      </c>
      <c r="C53" s="15">
        <v>0</v>
      </c>
      <c r="D53" s="13">
        <v>0</v>
      </c>
      <c r="E53" s="16">
        <f>C53</f>
        <v>0</v>
      </c>
      <c r="F53" s="15">
        <v>0</v>
      </c>
      <c r="G53" s="15">
        <v>0</v>
      </c>
      <c r="H53" s="15">
        <v>0</v>
      </c>
      <c r="I53" s="35"/>
      <c r="J53" s="46"/>
    </row>
    <row r="54" customHeight="1" spans="1:10">
      <c r="A54" s="13"/>
      <c r="B54" s="14"/>
      <c r="C54" s="15"/>
      <c r="D54" s="13"/>
      <c r="E54" s="16"/>
      <c r="F54" s="15">
        <v>0</v>
      </c>
      <c r="G54" s="15">
        <v>0</v>
      </c>
      <c r="H54" s="15">
        <f t="shared" ref="H54:H56" si="8">F54+G54</f>
        <v>0</v>
      </c>
      <c r="I54" s="35"/>
      <c r="J54" s="47"/>
    </row>
    <row r="55" customHeight="1" spans="1:10">
      <c r="A55" s="13"/>
      <c r="B55" s="14"/>
      <c r="C55" s="15"/>
      <c r="D55" s="13"/>
      <c r="E55" s="16"/>
      <c r="F55" s="15">
        <v>0</v>
      </c>
      <c r="G55" s="15">
        <v>0</v>
      </c>
      <c r="H55" s="15">
        <f t="shared" si="8"/>
        <v>0</v>
      </c>
      <c r="I55" s="35"/>
      <c r="J55" s="47"/>
    </row>
    <row r="56" customHeight="1" spans="1:10">
      <c r="A56" s="13"/>
      <c r="B56" s="14"/>
      <c r="C56" s="15"/>
      <c r="D56" s="13"/>
      <c r="E56" s="16"/>
      <c r="F56" s="15">
        <v>0</v>
      </c>
      <c r="G56" s="15">
        <v>0</v>
      </c>
      <c r="H56" s="15">
        <f t="shared" si="8"/>
        <v>0</v>
      </c>
      <c r="I56" s="35"/>
      <c r="J56" s="47"/>
    </row>
    <row r="57" s="1" customFormat="1" customHeight="1" spans="1:10">
      <c r="A57" s="17"/>
      <c r="B57" s="18" t="s">
        <v>86</v>
      </c>
      <c r="C57" s="19">
        <f>SUM(C53)</f>
        <v>0</v>
      </c>
      <c r="D57" s="20">
        <f>SUM(D53)</f>
        <v>0</v>
      </c>
      <c r="E57" s="20">
        <f>SUM(E53)</f>
        <v>0</v>
      </c>
      <c r="F57" s="19">
        <f t="shared" ref="F57:H57" si="9">SUM(F53:F56)</f>
        <v>0</v>
      </c>
      <c r="G57" s="19">
        <f t="shared" si="9"/>
        <v>0</v>
      </c>
      <c r="H57" s="19">
        <f t="shared" si="9"/>
        <v>0</v>
      </c>
      <c r="I57" s="36"/>
      <c r="J57" s="48"/>
    </row>
    <row r="58" customHeight="1" spans="1:10">
      <c r="A58" s="13">
        <v>8</v>
      </c>
      <c r="B58" s="14" t="s">
        <v>87</v>
      </c>
      <c r="C58" s="15">
        <v>0</v>
      </c>
      <c r="D58" s="13">
        <v>0</v>
      </c>
      <c r="E58" s="16">
        <f>C58*D58</f>
        <v>0</v>
      </c>
      <c r="F58" s="15">
        <v>0</v>
      </c>
      <c r="G58" s="15">
        <v>0</v>
      </c>
      <c r="H58" s="15">
        <f t="shared" ref="H58:H63" si="10">F58+G58</f>
        <v>0</v>
      </c>
      <c r="I58" s="35"/>
      <c r="J58" s="38" t="s">
        <v>88</v>
      </c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10"/>
        <v>0</v>
      </c>
      <c r="I59" s="35"/>
      <c r="J59" s="39"/>
    </row>
    <row r="60" s="1" customFormat="1" customHeight="1" spans="1:10">
      <c r="A60" s="17"/>
      <c r="B60" s="18" t="s">
        <v>89</v>
      </c>
      <c r="C60" s="19">
        <f>SUM(C58)</f>
        <v>0</v>
      </c>
      <c r="D60" s="20">
        <f>SUM(D58)</f>
        <v>0</v>
      </c>
      <c r="E60" s="20">
        <f>SUM(E58)</f>
        <v>0</v>
      </c>
      <c r="F60" s="19">
        <f t="shared" ref="F60:H60" si="11">SUM(F58:F59)</f>
        <v>0</v>
      </c>
      <c r="G60" s="19">
        <f t="shared" si="11"/>
        <v>0</v>
      </c>
      <c r="H60" s="19">
        <f t="shared" si="11"/>
        <v>0</v>
      </c>
      <c r="I60" s="36"/>
      <c r="J60" s="40"/>
    </row>
    <row r="61" customHeight="1" spans="1:10">
      <c r="A61" s="13">
        <v>9</v>
      </c>
      <c r="B61" s="14" t="s">
        <v>90</v>
      </c>
      <c r="C61" s="15">
        <v>0</v>
      </c>
      <c r="D61" s="13">
        <v>0</v>
      </c>
      <c r="E61" s="16">
        <f>C61*D61</f>
        <v>0</v>
      </c>
      <c r="F61" s="15">
        <v>0</v>
      </c>
      <c r="G61" s="15">
        <v>0</v>
      </c>
      <c r="H61" s="15">
        <f t="shared" si="10"/>
        <v>0</v>
      </c>
      <c r="I61" s="35"/>
      <c r="J61" s="33" t="s">
        <v>91</v>
      </c>
    </row>
    <row r="62" customHeight="1" spans="1:10">
      <c r="A62" s="13"/>
      <c r="B62" s="14"/>
      <c r="C62" s="15"/>
      <c r="D62" s="13"/>
      <c r="E62" s="16"/>
      <c r="F62" s="15">
        <v>0</v>
      </c>
      <c r="G62" s="15">
        <v>0</v>
      </c>
      <c r="H62" s="15">
        <f t="shared" si="10"/>
        <v>0</v>
      </c>
      <c r="I62" s="35"/>
      <c r="J62" s="34"/>
    </row>
    <row r="63" customHeight="1" spans="1:10">
      <c r="A63" s="13"/>
      <c r="B63" s="14"/>
      <c r="C63" s="15"/>
      <c r="D63" s="13"/>
      <c r="E63" s="16"/>
      <c r="F63" s="15">
        <v>0</v>
      </c>
      <c r="G63" s="15">
        <v>0</v>
      </c>
      <c r="H63" s="15">
        <f t="shared" si="10"/>
        <v>0</v>
      </c>
      <c r="I63" s="35"/>
      <c r="J63" s="34"/>
    </row>
    <row r="64" s="1" customFormat="1" customHeight="1" spans="1:10">
      <c r="A64" s="17"/>
      <c r="B64" s="18" t="s">
        <v>92</v>
      </c>
      <c r="C64" s="19">
        <f>SUM(C61)</f>
        <v>0</v>
      </c>
      <c r="D64" s="20">
        <f>SUM(D61)</f>
        <v>0</v>
      </c>
      <c r="E64" s="20">
        <f>SUM(E61)</f>
        <v>0</v>
      </c>
      <c r="F64" s="19">
        <f t="shared" ref="F64:H64" si="12">SUM(F61:F63)</f>
        <v>0</v>
      </c>
      <c r="G64" s="19">
        <f t="shared" si="12"/>
        <v>0</v>
      </c>
      <c r="H64" s="19">
        <f t="shared" si="12"/>
        <v>0</v>
      </c>
      <c r="I64" s="36"/>
      <c r="J64" s="37"/>
    </row>
    <row r="65" customHeight="1" spans="1:10">
      <c r="A65" s="27">
        <v>10</v>
      </c>
      <c r="B65" s="22" t="s">
        <v>93</v>
      </c>
      <c r="C65" s="15">
        <v>0</v>
      </c>
      <c r="D65" s="13">
        <v>0</v>
      </c>
      <c r="E65" s="16">
        <v>0</v>
      </c>
      <c r="F65" s="15">
        <v>0</v>
      </c>
      <c r="G65" s="15">
        <v>0</v>
      </c>
      <c r="H65" s="15">
        <v>0</v>
      </c>
      <c r="I65" s="35"/>
      <c r="J65" s="47"/>
    </row>
    <row r="66" customFormat="1" customHeight="1" spans="1:10">
      <c r="A66" s="24"/>
      <c r="B66" s="25"/>
      <c r="C66" s="15">
        <v>0</v>
      </c>
      <c r="D66" s="13">
        <v>0</v>
      </c>
      <c r="E66" s="16">
        <v>0</v>
      </c>
      <c r="F66" s="15">
        <v>0</v>
      </c>
      <c r="G66" s="15">
        <v>0</v>
      </c>
      <c r="H66" s="15">
        <f>F66+G66</f>
        <v>0</v>
      </c>
      <c r="I66" s="35"/>
      <c r="J66" s="47"/>
    </row>
    <row r="67" s="1" customFormat="1" customHeight="1" spans="1:10">
      <c r="A67" s="17"/>
      <c r="B67" s="18" t="s">
        <v>94</v>
      </c>
      <c r="C67" s="19">
        <f>C65</f>
        <v>0</v>
      </c>
      <c r="D67" s="20">
        <f>D65</f>
        <v>0</v>
      </c>
      <c r="E67" s="20">
        <f>E65</f>
        <v>0</v>
      </c>
      <c r="F67" s="19">
        <f>SUM(F65:F66)</f>
        <v>0</v>
      </c>
      <c r="G67" s="19">
        <f>SUM(G65:G65)</f>
        <v>0</v>
      </c>
      <c r="H67" s="19">
        <f>F67+G67</f>
        <v>0</v>
      </c>
      <c r="I67" s="36"/>
      <c r="J67" s="48"/>
    </row>
    <row r="68" customHeight="1" spans="1:10">
      <c r="A68" s="17"/>
      <c r="B68" s="18" t="s">
        <v>33</v>
      </c>
      <c r="C68" s="19">
        <f t="shared" ref="C68:G68" si="13">SUM(C67,C64,C60,C57,C52,C47,C38,C32,C27,C24)</f>
        <v>0</v>
      </c>
      <c r="D68" s="20">
        <f t="shared" si="13"/>
        <v>0</v>
      </c>
      <c r="E68" s="20">
        <f t="shared" si="13"/>
        <v>0</v>
      </c>
      <c r="F68" s="19">
        <f t="shared" si="13"/>
        <v>8665.64</v>
      </c>
      <c r="G68" s="19">
        <f t="shared" si="13"/>
        <v>0</v>
      </c>
      <c r="H68" s="19">
        <f>H24+H32+H27+H38+H47+H52+H57+H60+H64+H67</f>
        <v>8665.64</v>
      </c>
      <c r="I68" s="36"/>
      <c r="J68" s="57"/>
    </row>
    <row r="72" customHeight="1" spans="1:9">
      <c r="A72" s="49" t="s">
        <v>95</v>
      </c>
      <c r="B72" s="50"/>
      <c r="C72" s="51" t="s">
        <v>96</v>
      </c>
      <c r="D72" s="51"/>
      <c r="E72" s="51" t="s">
        <v>97</v>
      </c>
      <c r="F72" s="51"/>
      <c r="G72" s="51" t="s">
        <v>98</v>
      </c>
      <c r="H72" s="51"/>
      <c r="I72" s="58" t="s">
        <v>99</v>
      </c>
    </row>
    <row r="73" customHeight="1" spans="1:9">
      <c r="A73" s="52">
        <f>E68</f>
        <v>0</v>
      </c>
      <c r="B73" s="53"/>
      <c r="C73" s="53">
        <f>H68</f>
        <v>8665.64</v>
      </c>
      <c r="D73" s="53"/>
      <c r="E73" s="53">
        <f>F68</f>
        <v>8665.64</v>
      </c>
      <c r="F73" s="53"/>
      <c r="G73" s="53">
        <f>G68</f>
        <v>0</v>
      </c>
      <c r="H73" s="53"/>
      <c r="I73" s="59">
        <f>A73-C73</f>
        <v>-8665.64</v>
      </c>
    </row>
    <row r="75" customHeight="1" spans="1:9">
      <c r="A75" s="54" t="s">
        <v>100</v>
      </c>
      <c r="B75" s="55"/>
      <c r="C75" s="56" t="s">
        <v>37</v>
      </c>
      <c r="D75" s="54"/>
      <c r="E75" s="54" t="s">
        <v>101</v>
      </c>
      <c r="F75" s="54"/>
      <c r="G75" s="54" t="s">
        <v>39</v>
      </c>
      <c r="H75" s="54"/>
      <c r="I75" s="55"/>
    </row>
  </sheetData>
  <mergeCells count="73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23"/>
    <mergeCell ref="A25:A26"/>
    <mergeCell ref="A28:A31"/>
    <mergeCell ref="A33:A37"/>
    <mergeCell ref="A39:A46"/>
    <mergeCell ref="A48:A51"/>
    <mergeCell ref="A53:A56"/>
    <mergeCell ref="A58:A59"/>
    <mergeCell ref="A61:A63"/>
    <mergeCell ref="A65:A66"/>
    <mergeCell ref="B6:B7"/>
    <mergeCell ref="B8:B23"/>
    <mergeCell ref="B25:B26"/>
    <mergeCell ref="B28:B31"/>
    <mergeCell ref="B33:B37"/>
    <mergeCell ref="B39:B46"/>
    <mergeCell ref="B48:B51"/>
    <mergeCell ref="B53:B56"/>
    <mergeCell ref="B58:B59"/>
    <mergeCell ref="B61:B63"/>
    <mergeCell ref="B65:B66"/>
    <mergeCell ref="C8:C23"/>
    <mergeCell ref="C25:C26"/>
    <mergeCell ref="C28:C31"/>
    <mergeCell ref="C33:C37"/>
    <mergeCell ref="C39:C46"/>
    <mergeCell ref="C48:C51"/>
    <mergeCell ref="C53:C56"/>
    <mergeCell ref="C58:C59"/>
    <mergeCell ref="C61:C63"/>
    <mergeCell ref="D8:D23"/>
    <mergeCell ref="D25:D26"/>
    <mergeCell ref="D28:D31"/>
    <mergeCell ref="D33:D37"/>
    <mergeCell ref="D39:D46"/>
    <mergeCell ref="D48:D51"/>
    <mergeCell ref="D53:D56"/>
    <mergeCell ref="D58:D59"/>
    <mergeCell ref="D61:D63"/>
    <mergeCell ref="E8:E23"/>
    <mergeCell ref="E25:E26"/>
    <mergeCell ref="E28:E31"/>
    <mergeCell ref="E33:E37"/>
    <mergeCell ref="E39:E46"/>
    <mergeCell ref="E48:E51"/>
    <mergeCell ref="E53:E56"/>
    <mergeCell ref="E58:E59"/>
    <mergeCell ref="E61:E63"/>
    <mergeCell ref="J4:J5"/>
    <mergeCell ref="J6:J7"/>
    <mergeCell ref="J8:J24"/>
    <mergeCell ref="J25:J27"/>
    <mergeCell ref="J28:J32"/>
    <mergeCell ref="J33:J38"/>
    <mergeCell ref="J39:J47"/>
    <mergeCell ref="J48:J52"/>
    <mergeCell ref="J53:J57"/>
    <mergeCell ref="J58:J60"/>
    <mergeCell ref="J61:J64"/>
    <mergeCell ref="J65:J67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 --差旅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2021-04-16T01:56:56Z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FB0747759CEB4A6FB5748A19A4587F0F</vt:lpwstr>
  </property>
</Properties>
</file>