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<sst xmlns="http://schemas.openxmlformats.org/spreadsheetml/2006/main" count="119" uniqueCount="99">
  <si>
    <t>【借款报销单】</t>
  </si>
  <si>
    <t>团号：HMOA-260117-ZJT896</t>
  </si>
  <si>
    <t>会议日期：2025年12月17日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</si>
  <si>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</si>
  <si>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</si>
  <si>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</si>
  <si>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</si>
  <si>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</si>
  <si>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</si>
  <si>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</si>
  <si>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</si>
  <si>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</si>
  <si>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</si>
  <si>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</si>
  <si>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</si>
  <si>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</si>
  <si>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</si>
  <si>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</si>
  <si>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</si>
  <si>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</si>
  <si>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</si>
  <si>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</si>
  <si>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</si>
  <si>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</si>
  <si>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</si>
  <si>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</si>
  <si>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</si>
  <si>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</si>
  <si>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上海话贴纸2</t>
  </si>
  <si>
    <t>尽量提供可用的原始发票，发票项目不可用的，且开票需要加收税点的可以不提供原始发票。网上交易均需提供交易截图。</t>
  </si>
  <si>
    <t>手撕便签本</t>
  </si>
  <si>
    <t>蚕丝丝巾</t>
  </si>
  <si>
    <t>上海茶叙茶杯</t>
  </si>
  <si>
    <t>故宫博物院文创</t>
  </si>
  <si>
    <t>得力笔</t>
  </si>
  <si>
    <t>泡泡玛特</t>
  </si>
  <si>
    <t>故宫文创</t>
  </si>
  <si>
    <t>魔法袍</t>
  </si>
  <si>
    <t>马里奥蘑菇帽子</t>
  </si>
  <si>
    <t>阿拉伯cos服装</t>
  </si>
  <si>
    <t>扑克牌</t>
  </si>
  <si>
    <t>马里奥披风</t>
  </si>
  <si>
    <t>尼克、朱迪帽子围巾</t>
  </si>
  <si>
    <t>会员充值费</t>
  </si>
  <si>
    <t>车头牌</t>
  </si>
  <si>
    <t>耳机费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</si>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</sst>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4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0" fontId="4" fillId="0" borderId="11" xfId="50" applyFont="1" applyBorder="1">
      <alignment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79" fontId="7" fillId="7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8" fillId="0" borderId="13" xfId="0" applyFont="1" applyBorder="1" applyAlignment="1">
      <alignment horizontal="right" vertical="center" wrapText="1"/>
    </xf>
    <xf numFmtId="0" fontId="6" fillId="8" borderId="11" xfId="0" applyFont="1" applyFill="1" applyBorder="1" applyAlignment="1">
      <alignment horizontal="right" vertical="center"/>
    </xf>
    <xf numFmtId="0" fontId="9" fillId="8" borderId="11" xfId="0" applyFont="1" applyFill="1" applyBorder="1" applyAlignment="1">
      <alignment horizontal="right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10" fillId="0" borderId="11" xfId="52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180" fontId="11" fillId="0" borderId="11" xfId="0" applyNumberFormat="1" applyFont="1" applyFill="1" applyBorder="1" applyAlignment="1">
      <alignment horizontal="right" vertical="center"/>
    </xf>
    <xf numFmtId="179" fontId="0" fillId="0" borderId="11" xfId="0" applyNumberFormat="1" applyFill="1" applyBorder="1" applyAlignment="1">
      <alignment horizontal="right" vertical="center"/>
    </xf>
    <xf numFmtId="180" fontId="11" fillId="0" borderId="11" xfId="0" applyNumberFormat="1" applyFont="1" applyBorder="1" applyAlignment="1">
      <alignment horizontal="right" vertical="center"/>
    </xf>
    <xf numFmtId="0" fontId="3" fillId="0" borderId="11" xfId="52" applyFont="1" applyFill="1" applyBorder="1" applyAlignment="1" applyProtection="1">
      <alignment horizontal="center" vertical="center" wrapText="1"/>
      <protection locked="0"/>
    </xf>
    <xf numFmtId="0" fontId="10" fillId="0" borderId="12" xfId="52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0" fillId="0" borderId="11" xfId="0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/>
    </xf>
    <xf numFmtId="0" fontId="9" fillId="6" borderId="9" xfId="0" applyFont="1" applyFill="1" applyBorder="1" applyAlignment="1">
      <alignment horizontal="right" vertical="center"/>
    </xf>
    <xf numFmtId="0" fontId="9" fillId="6" borderId="14" xfId="0" applyFont="1" applyFill="1" applyBorder="1" applyAlignment="1">
      <alignment horizontal="right" vertical="center"/>
    </xf>
    <xf numFmtId="0" fontId="7" fillId="7" borderId="14" xfId="0" applyFont="1" applyFill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8" fontId="9" fillId="3" borderId="14" xfId="0" applyNumberFormat="1" applyFont="1" applyFill="1" applyBorder="1" applyAlignment="1">
      <alignment horizontal="right" vertical="center"/>
    </xf>
    <xf numFmtId="179" fontId="9" fillId="0" borderId="11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2 3 2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397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23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H44" sqref="H44"/>
    </sheetView>
  </sheetViews>
  <sheetFormatPr defaultColWidth="9" defaultRowHeight="21" customHeight="1"/>
  <cols>
    <col min="1" max="1" width="9" style="47"/>
    <col min="2" max="2" width="16.7777777777778" style="47" customWidth="1"/>
    <col min="3" max="3" width="9" style="48"/>
    <col min="4" max="4" width="9" style="47"/>
    <col min="5" max="5" width="11.8888888888889" style="47"/>
    <col min="6" max="6" width="15.0648148148148" style="47" customWidth="1"/>
    <col min="7" max="7" width="11.7777777777778" style="47" customWidth="1"/>
    <col min="8" max="8" width="15.2222222222222" style="47" customWidth="1"/>
    <col min="9" max="9" width="37.962962962963" style="47" customWidth="1"/>
    <col min="10" max="10" width="39.4444444444444" style="47" customWidth="1"/>
    <col min="11" max="16384" width="9" style="47"/>
  </cols>
  <sheetData>
    <row r="2" customHeight="1" spans="1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1:12">
      <c r="H4" s="46" t="s">
        <v>1</v>
      </c>
      <c r="I4" s="46"/>
      <c r="J4" s="46" t="s">
        <v>2</v>
      </c>
    </row>
    <row r="5" customHeight="1" spans="1:12">
      <c r="H5" s="50"/>
      <c r="I5" s="50"/>
      <c r="J5" s="50"/>
    </row>
    <row r="6" customHeight="1" spans="1:12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2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2">
      <c r="A8" s="57">
        <v>1</v>
      </c>
      <c r="B8" s="58" t="s">
        <v>15</v>
      </c>
      <c r="C8" s="59">
        <v>0</v>
      </c>
      <c r="D8" s="60"/>
      <c r="E8" s="59">
        <f>C8*D8</f>
        <v>0</v>
      </c>
      <c r="F8" s="61"/>
      <c r="G8" s="61"/>
      <c r="H8" s="62"/>
      <c r="I8" s="63"/>
      <c r="J8" s="64" t="s">
        <v>16</v>
      </c>
    </row>
    <row r="9" customHeight="1" spans="1:12">
      <c r="A9" s="65"/>
      <c r="B9" s="66"/>
      <c r="C9" s="67"/>
      <c r="D9" s="68"/>
      <c r="E9" s="67"/>
      <c r="F9" s="61"/>
      <c r="G9" s="61"/>
      <c r="H9" s="62"/>
      <c r="I9" s="63"/>
      <c r="J9" s="69"/>
    </row>
    <row r="10" s="46" customFormat="1" customHeight="1" spans="1:12">
      <c r="A10" s="70"/>
      <c r="B10" s="71" t="s">
        <v>17</v>
      </c>
      <c r="C10" s="72">
        <f>SUM(C8)</f>
        <v>0</v>
      </c>
      <c r="D10" s="72">
        <f>SUM(D8)</f>
        <v>0</v>
      </c>
      <c r="E10" s="72">
        <f>SUM(E8)</f>
        <v>0</v>
      </c>
      <c r="F10" s="72">
        <f>SUM(F8:F9)</f>
        <v>0</v>
      </c>
      <c r="G10" s="72">
        <f ca="1">SUM(G8:G51)</f>
        <v>0</v>
      </c>
      <c r="H10" s="72">
        <f>SUM(H8:H9)</f>
        <v>0</v>
      </c>
      <c r="I10" s="70"/>
      <c r="J10" s="73"/>
    </row>
    <row r="11" customHeight="1" spans="1:12">
      <c r="A11" s="60">
        <v>2</v>
      </c>
      <c r="B11" s="74" t="s">
        <v>18</v>
      </c>
      <c r="C11" s="75">
        <v>0</v>
      </c>
      <c r="D11" s="60"/>
      <c r="E11" s="75">
        <f>C11*D11</f>
        <v>0</v>
      </c>
      <c r="F11" s="61">
        <v>0</v>
      </c>
      <c r="G11" s="61">
        <v>0</v>
      </c>
      <c r="H11" s="61">
        <f>F11+G11</f>
        <v>0</v>
      </c>
      <c r="I11" s="76"/>
      <c r="J11" s="64" t="s">
        <v>19</v>
      </c>
    </row>
    <row r="12" customHeight="1" spans="1:12">
      <c r="A12" s="77"/>
      <c r="B12" s="78"/>
      <c r="C12" s="79"/>
      <c r="D12" s="77"/>
      <c r="E12" s="79"/>
      <c r="F12" s="61">
        <v>0</v>
      </c>
      <c r="G12" s="61">
        <v>0</v>
      </c>
      <c r="H12" s="61">
        <f>F12+G12</f>
        <v>0</v>
      </c>
      <c r="I12" s="76"/>
      <c r="J12" s="69"/>
    </row>
    <row r="13" s="46" customFormat="1" customHeight="1" spans="1:12">
      <c r="A13" s="70"/>
      <c r="B13" s="71" t="s">
        <v>20</v>
      </c>
      <c r="C13" s="72">
        <f>SUM(C11)</f>
        <v>0</v>
      </c>
      <c r="D13" s="72">
        <f>SUM(D11)</f>
        <v>0</v>
      </c>
      <c r="E13" s="72">
        <f>SUM(E11)</f>
        <v>0</v>
      </c>
      <c r="F13" s="72">
        <f>SUM(F11:F12)</f>
        <v>0</v>
      </c>
      <c r="G13" s="72">
        <f>SUM(G11:G12)</f>
        <v>0</v>
      </c>
      <c r="H13" s="72">
        <f>SUM(H11:H12)</f>
        <v>0</v>
      </c>
      <c r="I13" s="70"/>
      <c r="J13" s="73"/>
    </row>
    <row r="14" customHeight="1" spans="1:12">
      <c r="A14" s="76">
        <v>3</v>
      </c>
      <c r="B14" s="80" t="s">
        <v>21</v>
      </c>
      <c r="C14" s="61">
        <v>0</v>
      </c>
      <c r="D14" s="76"/>
      <c r="E14" s="61">
        <f>C14*D14</f>
        <v>0</v>
      </c>
      <c r="F14" s="61">
        <v>0</v>
      </c>
      <c r="G14" s="61">
        <v>0</v>
      </c>
      <c r="H14" s="61">
        <f>F14+G14</f>
        <v>0</v>
      </c>
      <c r="I14" s="81"/>
      <c r="J14" s="82" t="s">
        <v>22</v>
      </c>
    </row>
    <row r="15" customHeight="1" spans="1:12">
      <c r="A15" s="76"/>
      <c r="B15" s="80"/>
      <c r="C15" s="61"/>
      <c r="D15" s="76"/>
      <c r="E15" s="61"/>
      <c r="F15" s="61">
        <v>0</v>
      </c>
      <c r="G15" s="61">
        <v>0</v>
      </c>
      <c r="H15" s="61">
        <f>F15+G15</f>
        <v>0</v>
      </c>
      <c r="I15" s="76"/>
      <c r="J15" s="83"/>
    </row>
    <row r="16" s="46" customFormat="1" customHeight="1" spans="1:12">
      <c r="A16" s="70"/>
      <c r="B16" s="71" t="s">
        <v>23</v>
      </c>
      <c r="C16" s="72">
        <f>SUM(C14)</f>
        <v>0</v>
      </c>
      <c r="D16" s="72">
        <f t="shared" ref="D16:E16" si="0">SUM(D14)</f>
        <v>0</v>
      </c>
      <c r="E16" s="72">
        <f t="shared" si="0"/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70"/>
      <c r="J16" s="84"/>
    </row>
    <row r="17" customHeight="1" spans="1:10">
      <c r="A17" s="76">
        <v>4</v>
      </c>
      <c r="B17" s="80" t="s">
        <v>24</v>
      </c>
      <c r="C17" s="61">
        <v>0</v>
      </c>
      <c r="D17" s="76">
        <v>1</v>
      </c>
      <c r="E17" s="61">
        <v>10000</v>
      </c>
      <c r="F17" s="61">
        <v>0</v>
      </c>
      <c r="G17" s="61">
        <v>0</v>
      </c>
      <c r="H17" s="61">
        <f>F17+G17</f>
        <v>0</v>
      </c>
      <c r="I17" s="63"/>
      <c r="J17" s="82" t="s">
        <v>25</v>
      </c>
    </row>
    <row r="18" customHeight="1" spans="1:10">
      <c r="A18" s="76"/>
      <c r="B18" s="80"/>
      <c r="C18" s="61"/>
      <c r="D18" s="76"/>
      <c r="E18" s="61"/>
      <c r="F18" s="61">
        <v>0</v>
      </c>
      <c r="G18" s="61">
        <v>0</v>
      </c>
      <c r="H18" s="61">
        <f>F18+G18</f>
        <v>0</v>
      </c>
      <c r="I18" s="63"/>
      <c r="J18" s="83"/>
    </row>
    <row r="19" s="46" customFormat="1" customHeight="1" spans="1:10">
      <c r="A19" s="70"/>
      <c r="B19" s="71" t="s">
        <v>26</v>
      </c>
      <c r="C19" s="72">
        <f>SUM(C17)</f>
        <v>0</v>
      </c>
      <c r="D19" s="72">
        <f t="shared" ref="D19:E19" si="1">SUM(D17)</f>
        <v>1</v>
      </c>
      <c r="E19" s="72">
        <f t="shared" si="1"/>
        <v>10000</v>
      </c>
      <c r="F19" s="72">
        <f>SUM(F17:F18)</f>
        <v>0</v>
      </c>
      <c r="G19" s="72">
        <f>SUM(G17:G18)</f>
        <v>0</v>
      </c>
      <c r="H19" s="72">
        <f>SUM(H17:H18)</f>
        <v>0</v>
      </c>
      <c r="I19" s="70"/>
      <c r="J19" s="84"/>
    </row>
    <row r="20" customHeight="1" spans="1:10">
      <c r="A20" s="85">
        <v>5</v>
      </c>
      <c r="B20" s="58" t="s">
        <v>27</v>
      </c>
      <c r="C20" s="59">
        <v>0</v>
      </c>
      <c r="D20" s="60">
        <v>1</v>
      </c>
      <c r="E20" s="59">
        <v>10000</v>
      </c>
      <c r="F20" s="62">
        <v>26.28</v>
      </c>
      <c r="G20" s="62">
        <v>0</v>
      </c>
      <c r="H20" s="62">
        <f t="shared" ref="H20:H26" si="2">F20+G20</f>
        <v>26.28</v>
      </c>
      <c r="I20" s="86" t="s">
        <v>28</v>
      </c>
      <c r="J20" s="87" t="s">
        <v>29</v>
      </c>
    </row>
    <row r="21" customHeight="1" spans="1:10">
      <c r="A21" s="88"/>
      <c r="B21" s="66"/>
      <c r="C21" s="67"/>
      <c r="D21" s="68"/>
      <c r="E21" s="67"/>
      <c r="F21" s="62">
        <v>928.8</v>
      </c>
      <c r="G21" s="62">
        <v>0</v>
      </c>
      <c r="H21" s="62">
        <f t="shared" si="2"/>
        <v>928.8</v>
      </c>
      <c r="I21" s="86" t="s">
        <v>30</v>
      </c>
      <c r="J21" s="89"/>
    </row>
    <row r="22" customHeight="1" spans="1:10">
      <c r="A22" s="88"/>
      <c r="B22" s="66"/>
      <c r="C22" s="67"/>
      <c r="D22" s="68"/>
      <c r="E22" s="67"/>
      <c r="F22" s="62">
        <v>139</v>
      </c>
      <c r="G22" s="62">
        <v>0</v>
      </c>
      <c r="H22" s="62">
        <f t="shared" si="2"/>
        <v>139</v>
      </c>
      <c r="I22" s="86" t="s">
        <v>31</v>
      </c>
      <c r="J22" s="89"/>
    </row>
    <row r="23" customHeight="1" spans="1:10">
      <c r="A23" s="88"/>
      <c r="B23" s="66"/>
      <c r="C23" s="67"/>
      <c r="D23" s="68"/>
      <c r="E23" s="67"/>
      <c r="F23" s="62">
        <v>141.96</v>
      </c>
      <c r="G23" s="62">
        <v>0</v>
      </c>
      <c r="H23" s="62">
        <f t="shared" si="2"/>
        <v>141.96</v>
      </c>
      <c r="I23" s="86" t="s">
        <v>32</v>
      </c>
      <c r="J23" s="89"/>
    </row>
    <row r="24" customHeight="1" spans="1:10">
      <c r="A24" s="88"/>
      <c r="B24" s="66"/>
      <c r="C24" s="67"/>
      <c r="D24" s="68"/>
      <c r="E24" s="67"/>
      <c r="F24" s="62">
        <v>476.43</v>
      </c>
      <c r="G24" s="62">
        <v>0</v>
      </c>
      <c r="H24" s="62">
        <f t="shared" si="2"/>
        <v>476.43</v>
      </c>
      <c r="I24" s="86" t="s">
        <v>33</v>
      </c>
      <c r="J24" s="89"/>
    </row>
    <row r="25" customHeight="1" spans="1:10">
      <c r="A25" s="88"/>
      <c r="B25" s="66"/>
      <c r="C25" s="67"/>
      <c r="D25" s="68"/>
      <c r="E25" s="67"/>
      <c r="F25" s="62">
        <v>69.8</v>
      </c>
      <c r="G25" s="62">
        <v>0</v>
      </c>
      <c r="H25" s="62">
        <f t="shared" si="2"/>
        <v>69.8</v>
      </c>
      <c r="I25" s="86" t="s">
        <v>34</v>
      </c>
      <c r="J25" s="89"/>
    </row>
    <row r="26" customHeight="1" spans="1:10">
      <c r="A26" s="88"/>
      <c r="B26" s="66"/>
      <c r="C26" s="67"/>
      <c r="D26" s="68"/>
      <c r="E26" s="67"/>
      <c r="F26" s="62">
        <v>2424</v>
      </c>
      <c r="G26" s="62">
        <v>0</v>
      </c>
      <c r="H26" s="62">
        <f t="shared" si="2"/>
        <v>2424</v>
      </c>
      <c r="I26" s="86" t="s">
        <v>35</v>
      </c>
      <c r="J26" s="89"/>
    </row>
    <row r="27" customHeight="1" spans="1:10">
      <c r="A27" s="88"/>
      <c r="B27" s="66"/>
      <c r="C27" s="67"/>
      <c r="D27" s="68"/>
      <c r="E27" s="67"/>
      <c r="F27" s="62">
        <v>1435.36</v>
      </c>
      <c r="G27" s="62">
        <v>0</v>
      </c>
      <c r="H27" s="62">
        <f>G27+F27</f>
        <v>1435.36</v>
      </c>
      <c r="I27" s="86" t="s">
        <v>36</v>
      </c>
      <c r="J27" s="89"/>
    </row>
    <row r="28" customHeight="1" spans="1:10">
      <c r="A28" s="88"/>
      <c r="B28" s="66"/>
      <c r="C28" s="67"/>
      <c r="D28" s="68"/>
      <c r="E28" s="67"/>
      <c r="F28" s="62">
        <v>563.5</v>
      </c>
      <c r="G28" s="62">
        <v>0</v>
      </c>
      <c r="H28" s="62">
        <f t="shared" ref="H28:H36" si="3">F28+G28</f>
        <v>563.5</v>
      </c>
      <c r="I28" s="86" t="s">
        <v>37</v>
      </c>
      <c r="J28" s="89"/>
    </row>
    <row r="29" customHeight="1" spans="1:10">
      <c r="A29" s="88"/>
      <c r="B29" s="66"/>
      <c r="C29" s="67"/>
      <c r="D29" s="68"/>
      <c r="E29" s="67"/>
      <c r="F29" s="90">
        <v>54</v>
      </c>
      <c r="G29" s="90">
        <v>0</v>
      </c>
      <c r="H29" s="90">
        <f t="shared" si="3"/>
        <v>54</v>
      </c>
      <c r="I29" s="86" t="s">
        <v>38</v>
      </c>
      <c r="J29" s="89"/>
    </row>
    <row r="30" customHeight="1" spans="1:10">
      <c r="A30" s="88"/>
      <c r="B30" s="66"/>
      <c r="C30" s="67"/>
      <c r="D30" s="68"/>
      <c r="E30" s="67"/>
      <c r="F30" s="62">
        <v>262</v>
      </c>
      <c r="G30" s="62">
        <v>0</v>
      </c>
      <c r="H30" s="62">
        <f t="shared" si="3"/>
        <v>262</v>
      </c>
      <c r="I30" s="86" t="s">
        <v>39</v>
      </c>
      <c r="J30" s="89"/>
    </row>
    <row r="31" customHeight="1" spans="1:10">
      <c r="A31" s="88"/>
      <c r="B31" s="66"/>
      <c r="C31" s="67"/>
      <c r="D31" s="68"/>
      <c r="E31" s="67"/>
      <c r="F31" s="62">
        <v>57.9</v>
      </c>
      <c r="G31" s="62">
        <v>0</v>
      </c>
      <c r="H31" s="62">
        <f t="shared" si="3"/>
        <v>57.9</v>
      </c>
      <c r="I31" s="86" t="s">
        <v>40</v>
      </c>
      <c r="J31" s="89"/>
    </row>
    <row r="32" customHeight="1" spans="1:10">
      <c r="A32" s="88"/>
      <c r="B32" s="66"/>
      <c r="C32" s="67"/>
      <c r="D32" s="68"/>
      <c r="E32" s="67"/>
      <c r="F32" s="63">
        <v>257.88</v>
      </c>
      <c r="G32" s="62">
        <v>0</v>
      </c>
      <c r="H32" s="62">
        <f t="shared" si="3"/>
        <v>257.88</v>
      </c>
      <c r="I32" s="86" t="s">
        <v>41</v>
      </c>
      <c r="J32" s="89"/>
    </row>
    <row r="33" customHeight="1" spans="1:10">
      <c r="A33" s="88"/>
      <c r="B33" s="66"/>
      <c r="C33" s="67"/>
      <c r="D33" s="68"/>
      <c r="E33" s="67"/>
      <c r="F33" s="91">
        <v>114</v>
      </c>
      <c r="G33" s="62">
        <v>0</v>
      </c>
      <c r="H33" s="62">
        <f t="shared" si="3"/>
        <v>114</v>
      </c>
      <c r="I33" s="86" t="s">
        <v>42</v>
      </c>
      <c r="J33" s="89"/>
    </row>
    <row r="34" customHeight="1" spans="1:10">
      <c r="A34" s="88"/>
      <c r="B34" s="66"/>
      <c r="C34" s="67"/>
      <c r="D34" s="68"/>
      <c r="E34" s="67"/>
      <c r="F34" s="92">
        <v>1500</v>
      </c>
      <c r="G34" s="62">
        <v>0</v>
      </c>
      <c r="H34" s="62">
        <f t="shared" si="3"/>
        <v>1500</v>
      </c>
      <c r="I34" s="93" t="s">
        <v>43</v>
      </c>
      <c r="J34" s="89"/>
    </row>
    <row r="35" customHeight="1" spans="1:10">
      <c r="A35" s="88"/>
      <c r="B35" s="66"/>
      <c r="C35" s="67"/>
      <c r="D35" s="68"/>
      <c r="E35" s="67"/>
      <c r="F35" s="61">
        <v>60</v>
      </c>
      <c r="G35" s="62">
        <v>0</v>
      </c>
      <c r="H35" s="62">
        <f t="shared" si="3"/>
        <v>60</v>
      </c>
      <c r="I35" s="86" t="s">
        <v>44</v>
      </c>
      <c r="J35" s="89"/>
    </row>
    <row r="36" customHeight="1" spans="1:10">
      <c r="A36" s="88"/>
      <c r="B36" s="66"/>
      <c r="C36" s="67"/>
      <c r="D36" s="68"/>
      <c r="E36" s="67"/>
      <c r="F36" s="75">
        <v>11490</v>
      </c>
      <c r="G36" s="62">
        <v>0</v>
      </c>
      <c r="H36" s="62">
        <f t="shared" si="3"/>
        <v>11490</v>
      </c>
      <c r="I36" s="94" t="s">
        <v>45</v>
      </c>
      <c r="J36" s="89"/>
    </row>
    <row r="37" s="46" customFormat="1" customHeight="1" spans="1:10">
      <c r="A37" s="70"/>
      <c r="B37" s="71" t="s">
        <v>46</v>
      </c>
      <c r="C37" s="72">
        <f>SUM(C20)</f>
        <v>0</v>
      </c>
      <c r="D37" s="72">
        <f t="shared" ref="D37:E37" si="4">SUM(D20)</f>
        <v>1</v>
      </c>
      <c r="E37" s="72">
        <f t="shared" si="4"/>
        <v>10000</v>
      </c>
      <c r="F37" s="72">
        <f>SUM(F20:F36)</f>
        <v>20000.91</v>
      </c>
      <c r="G37" s="72">
        <f>SUM(G20:G36)</f>
        <v>0</v>
      </c>
      <c r="H37" s="72">
        <f>SUM(H20:H36)</f>
        <v>20000.91</v>
      </c>
      <c r="I37" s="70"/>
      <c r="J37" s="95"/>
    </row>
    <row r="38" customHeight="1" spans="1:10">
      <c r="A38" s="76">
        <v>6</v>
      </c>
      <c r="B38" s="80" t="s">
        <v>47</v>
      </c>
      <c r="C38" s="61">
        <v>0</v>
      </c>
      <c r="D38" s="76"/>
      <c r="E38" s="61">
        <f>C38*D38</f>
        <v>0</v>
      </c>
      <c r="F38" s="61">
        <v>0</v>
      </c>
      <c r="G38" s="61">
        <v>0</v>
      </c>
      <c r="H38" s="61">
        <f>F38+G38</f>
        <v>0</v>
      </c>
      <c r="I38" s="76"/>
      <c r="J38" s="64" t="s">
        <v>48</v>
      </c>
    </row>
    <row r="39" customHeight="1" spans="1:10">
      <c r="A39" s="76"/>
      <c r="B39" s="80"/>
      <c r="C39" s="61"/>
      <c r="D39" s="76"/>
      <c r="E39" s="61"/>
      <c r="F39" s="61">
        <v>0</v>
      </c>
      <c r="G39" s="61">
        <v>0</v>
      </c>
      <c r="H39" s="61">
        <f>F39+G39</f>
        <v>0</v>
      </c>
      <c r="I39" s="76"/>
      <c r="J39" s="83"/>
    </row>
    <row r="40" s="46" customFormat="1" customHeight="1" spans="1:10">
      <c r="A40" s="70"/>
      <c r="B40" s="71" t="s">
        <v>49</v>
      </c>
      <c r="C40" s="72">
        <f>SUM(C38)</f>
        <v>0</v>
      </c>
      <c r="D40" s="72">
        <f t="shared" ref="D40:E40" si="5">SUM(D38)</f>
        <v>0</v>
      </c>
      <c r="E40" s="72">
        <f t="shared" si="5"/>
        <v>0</v>
      </c>
      <c r="F40" s="72">
        <f>SUM(F38:F39)</f>
        <v>0</v>
      </c>
      <c r="G40" s="72">
        <f>SUM(G38:G39)</f>
        <v>0</v>
      </c>
      <c r="H40" s="72">
        <f>SUM(H38:H39)</f>
        <v>0</v>
      </c>
      <c r="I40" s="70"/>
      <c r="J40" s="84"/>
    </row>
    <row r="41" customHeight="1" spans="1:10">
      <c r="A41" s="76">
        <v>7</v>
      </c>
      <c r="B41" s="80" t="s">
        <v>50</v>
      </c>
      <c r="C41" s="61">
        <v>0</v>
      </c>
      <c r="D41" s="76"/>
      <c r="E41" s="61">
        <v>0</v>
      </c>
      <c r="F41" s="61">
        <v>0</v>
      </c>
      <c r="G41" s="61">
        <v>0</v>
      </c>
      <c r="H41" s="61">
        <f>F41+G41</f>
        <v>0</v>
      </c>
      <c r="I41" s="96"/>
      <c r="J41" s="82"/>
    </row>
    <row r="42" customHeight="1" spans="1:10">
      <c r="A42" s="76"/>
      <c r="B42" s="80"/>
      <c r="C42" s="61"/>
      <c r="D42" s="76"/>
      <c r="E42" s="61"/>
      <c r="F42" s="61">
        <v>0</v>
      </c>
      <c r="G42" s="61">
        <v>0</v>
      </c>
      <c r="H42" s="61">
        <f>F42+G42</f>
        <v>0</v>
      </c>
      <c r="I42" s="96"/>
      <c r="J42" s="83"/>
    </row>
    <row r="43" s="46" customFormat="1" customHeight="1" spans="1:10">
      <c r="A43" s="70"/>
      <c r="B43" s="71" t="s">
        <v>51</v>
      </c>
      <c r="C43" s="72">
        <f>SUM(C41)</f>
        <v>0</v>
      </c>
      <c r="D43" s="72">
        <f t="shared" ref="D43:E43" si="6">SUM(D41)</f>
        <v>0</v>
      </c>
      <c r="E43" s="72">
        <f t="shared" si="6"/>
        <v>0</v>
      </c>
      <c r="F43" s="72">
        <f>SUM(F41:F42)</f>
        <v>0</v>
      </c>
      <c r="G43" s="72">
        <f>SUM(G41:G42)</f>
        <v>0</v>
      </c>
      <c r="H43" s="72">
        <f>SUM(H41:H42)</f>
        <v>0</v>
      </c>
      <c r="I43" s="70"/>
      <c r="J43" s="84"/>
    </row>
    <row r="44" customHeight="1" spans="1:10">
      <c r="A44" s="76">
        <v>8</v>
      </c>
      <c r="B44" s="80" t="s">
        <v>52</v>
      </c>
      <c r="C44" s="61">
        <v>0</v>
      </c>
      <c r="D44" s="76"/>
      <c r="E44" s="61">
        <f>C44*D44</f>
        <v>0</v>
      </c>
      <c r="F44" s="61">
        <v>0</v>
      </c>
      <c r="G44" s="61">
        <v>0</v>
      </c>
      <c r="H44" s="61">
        <f>F44+G44</f>
        <v>0</v>
      </c>
      <c r="I44" s="76"/>
      <c r="J44" s="82" t="s">
        <v>53</v>
      </c>
    </row>
    <row r="45" customHeight="1" spans="1:10">
      <c r="A45" s="76"/>
      <c r="B45" s="80"/>
      <c r="C45" s="61"/>
      <c r="D45" s="76"/>
      <c r="E45" s="61"/>
      <c r="F45" s="61">
        <v>0</v>
      </c>
      <c r="G45" s="61">
        <v>0</v>
      </c>
      <c r="H45" s="61">
        <f t="shared" ref="H45:H51" si="7">F45+G45</f>
        <v>0</v>
      </c>
      <c r="I45" s="76"/>
      <c r="J45" s="83"/>
    </row>
    <row r="46" s="46" customFormat="1" customHeight="1" spans="1:10">
      <c r="A46" s="70"/>
      <c r="B46" s="71" t="s">
        <v>54</v>
      </c>
      <c r="C46" s="72">
        <f>SUM(C44)</f>
        <v>0</v>
      </c>
      <c r="D46" s="72">
        <f t="shared" ref="D46:E46" si="8">SUM(D44)</f>
        <v>0</v>
      </c>
      <c r="E46" s="72">
        <f t="shared" si="8"/>
        <v>0</v>
      </c>
      <c r="F46" s="72">
        <f>SUM(F44:F45)</f>
        <v>0</v>
      </c>
      <c r="G46" s="72">
        <f t="shared" ref="G46:H46" si="9">SUM(G44:G45)</f>
        <v>0</v>
      </c>
      <c r="H46" s="72">
        <f t="shared" si="9"/>
        <v>0</v>
      </c>
      <c r="I46" s="70"/>
      <c r="J46" s="84"/>
    </row>
    <row r="47" customHeight="1" spans="1:10">
      <c r="A47" s="76">
        <v>9</v>
      </c>
      <c r="B47" s="80" t="s">
        <v>55</v>
      </c>
      <c r="C47" s="61">
        <v>0</v>
      </c>
      <c r="D47" s="76"/>
      <c r="E47" s="61">
        <f>C47*D47</f>
        <v>0</v>
      </c>
      <c r="F47" s="61">
        <v>0</v>
      </c>
      <c r="G47" s="61">
        <v>0</v>
      </c>
      <c r="H47" s="61">
        <f t="shared" si="7"/>
        <v>0</v>
      </c>
      <c r="I47" s="76"/>
      <c r="J47" s="64" t="s">
        <v>56</v>
      </c>
    </row>
    <row r="48" customHeight="1" spans="1:10">
      <c r="A48" s="76"/>
      <c r="B48" s="80"/>
      <c r="C48" s="61"/>
      <c r="D48" s="76"/>
      <c r="E48" s="61"/>
      <c r="F48" s="61">
        <v>0</v>
      </c>
      <c r="G48" s="61">
        <v>0</v>
      </c>
      <c r="H48" s="61">
        <f t="shared" si="7"/>
        <v>0</v>
      </c>
      <c r="I48" s="76"/>
      <c r="J48" s="69"/>
    </row>
    <row r="49" s="46" customFormat="1" customHeight="1" spans="1:10">
      <c r="A49" s="70"/>
      <c r="B49" s="71" t="s">
        <v>57</v>
      </c>
      <c r="C49" s="72">
        <f>SUM(C47)</f>
        <v>0</v>
      </c>
      <c r="D49" s="72">
        <f t="shared" ref="D49:E49" si="10">SUM(D47)</f>
        <v>0</v>
      </c>
      <c r="E49" s="72">
        <f t="shared" si="10"/>
        <v>0</v>
      </c>
      <c r="F49" s="72">
        <f>SUM(F47:F48)</f>
        <v>0</v>
      </c>
      <c r="G49" s="72" t="s">
        <v>58</v>
      </c>
      <c r="H49" s="72">
        <f>SUM(H47:H48)</f>
        <v>0</v>
      </c>
      <c r="I49" s="70"/>
      <c r="J49" s="73"/>
    </row>
    <row r="50" customHeight="1" spans="1:10">
      <c r="A50" s="60">
        <v>10</v>
      </c>
      <c r="B50" s="80" t="s">
        <v>59</v>
      </c>
      <c r="C50" s="61">
        <v>0</v>
      </c>
      <c r="D50" s="76"/>
      <c r="E50" s="61">
        <f>C50*D50</f>
        <v>0</v>
      </c>
      <c r="F50" s="61">
        <v>0</v>
      </c>
      <c r="G50" s="61">
        <v>0</v>
      </c>
      <c r="H50" s="61">
        <f t="shared" si="7"/>
        <v>0</v>
      </c>
      <c r="I50" s="63"/>
      <c r="J50" s="82"/>
    </row>
    <row r="51" customHeight="1" spans="1:10">
      <c r="A51" s="68"/>
      <c r="B51" s="80"/>
      <c r="C51" s="61"/>
      <c r="D51" s="76"/>
      <c r="E51" s="61"/>
      <c r="F51" s="61">
        <v>0</v>
      </c>
      <c r="G51" s="61">
        <v>0</v>
      </c>
      <c r="H51" s="61">
        <f t="shared" si="7"/>
        <v>0</v>
      </c>
      <c r="I51" s="63"/>
      <c r="J51" s="83"/>
    </row>
    <row r="52" s="46" customFormat="1" customHeight="1" spans="1:10">
      <c r="A52" s="70"/>
      <c r="B52" s="71" t="s">
        <v>60</v>
      </c>
      <c r="C52" s="72">
        <f>SUM(C50)</f>
        <v>0</v>
      </c>
      <c r="D52" s="72">
        <f>SUM(D50)</f>
        <v>0</v>
      </c>
      <c r="E52" s="72">
        <f>SUM(E50)</f>
        <v>0</v>
      </c>
      <c r="F52" s="72">
        <f>SUM(F50:F51)</f>
        <v>0</v>
      </c>
      <c r="G52" s="72">
        <f>SUM(G50:G51)</f>
        <v>0</v>
      </c>
      <c r="H52" s="72">
        <f>SUM(H50:H51)</f>
        <v>0</v>
      </c>
      <c r="I52" s="70"/>
      <c r="J52" s="84"/>
    </row>
    <row r="53" customHeight="1" spans="1:10">
      <c r="A53" s="70"/>
      <c r="B53" s="71" t="s">
        <v>61</v>
      </c>
      <c r="C53" s="72">
        <f t="shared" ref="C53:H53" si="11">SUM(C52,C49,C46,C43,C40,C37,C19,C16,C13,C10)</f>
        <v>0</v>
      </c>
      <c r="D53" s="72">
        <f t="shared" si="11"/>
        <v>2</v>
      </c>
      <c r="E53" s="72">
        <f t="shared" si="11"/>
        <v>20000</v>
      </c>
      <c r="F53" s="72">
        <f t="shared" si="11"/>
        <v>20000.91</v>
      </c>
      <c r="G53" s="72">
        <f ca="1" t="shared" si="11"/>
        <v>0</v>
      </c>
      <c r="H53" s="72">
        <f t="shared" si="11"/>
        <v>20000.91</v>
      </c>
      <c r="I53" s="70"/>
      <c r="J53" s="97"/>
    </row>
    <row r="57" customHeight="1" spans="1:10">
      <c r="A57" s="98" t="s">
        <v>62</v>
      </c>
      <c r="B57" s="99"/>
      <c r="C57" s="100" t="s">
        <v>63</v>
      </c>
      <c r="D57" s="100"/>
      <c r="E57" s="100" t="s">
        <v>64</v>
      </c>
      <c r="F57" s="100"/>
      <c r="G57" s="100" t="s">
        <v>65</v>
      </c>
      <c r="H57" s="100"/>
      <c r="I57" s="101" t="s">
        <v>66</v>
      </c>
    </row>
    <row r="58" customHeight="1" spans="1:10">
      <c r="A58" s="102">
        <f>E53</f>
        <v>20000</v>
      </c>
      <c r="B58" s="102"/>
      <c r="C58" s="102">
        <f>H53</f>
        <v>20000.91</v>
      </c>
      <c r="D58" s="102"/>
      <c r="E58" s="102">
        <f>F53</f>
        <v>20000.91</v>
      </c>
      <c r="F58" s="102"/>
      <c r="G58" s="102">
        <f ca="1">G53</f>
        <v>0</v>
      </c>
      <c r="H58" s="102"/>
      <c r="I58" s="103">
        <f>A58-C58</f>
        <v>-0.909999999999854</v>
      </c>
    </row>
    <row r="60" customHeight="1" spans="1:10">
      <c r="A60" s="46" t="s">
        <v>67</v>
      </c>
      <c r="B60" s="46"/>
      <c r="C60" s="104" t="s">
        <v>68</v>
      </c>
      <c r="D60" s="46"/>
      <c r="E60" s="46" t="s">
        <v>69</v>
      </c>
      <c r="F60" s="46"/>
      <c r="G60" s="46" t="s">
        <v>70</v>
      </c>
      <c r="H60" s="46"/>
      <c r="I60" s="46"/>
    </row>
  </sheetData>
  <mergeCells count="75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9"/>
    <mergeCell ref="A11:A12"/>
    <mergeCell ref="A14:A15"/>
    <mergeCell ref="A17:A18"/>
    <mergeCell ref="A38:A39"/>
    <mergeCell ref="A41:A42"/>
    <mergeCell ref="A44:A45"/>
    <mergeCell ref="A47:A48"/>
    <mergeCell ref="A50:A51"/>
    <mergeCell ref="B6:B7"/>
    <mergeCell ref="B8:B9"/>
    <mergeCell ref="B11:B12"/>
    <mergeCell ref="B14:B15"/>
    <mergeCell ref="B17:B18"/>
    <mergeCell ref="B20:B36"/>
    <mergeCell ref="B38:B39"/>
    <mergeCell ref="B41:B42"/>
    <mergeCell ref="B44:B45"/>
    <mergeCell ref="B47:B48"/>
    <mergeCell ref="B50:B51"/>
    <mergeCell ref="C8:C9"/>
    <mergeCell ref="C11:C12"/>
    <mergeCell ref="C14:C15"/>
    <mergeCell ref="C17:C18"/>
    <mergeCell ref="C20:C36"/>
    <mergeCell ref="C38:C39"/>
    <mergeCell ref="C41:C42"/>
    <mergeCell ref="C44:C45"/>
    <mergeCell ref="C47:C48"/>
    <mergeCell ref="C50:C51"/>
    <mergeCell ref="D8:D9"/>
    <mergeCell ref="D11:D12"/>
    <mergeCell ref="D14:D15"/>
    <mergeCell ref="D17:D18"/>
    <mergeCell ref="D20:D36"/>
    <mergeCell ref="D38:D39"/>
    <mergeCell ref="D41:D42"/>
    <mergeCell ref="D44:D45"/>
    <mergeCell ref="D47:D48"/>
    <mergeCell ref="D50:D51"/>
    <mergeCell ref="E8:E9"/>
    <mergeCell ref="E11:E12"/>
    <mergeCell ref="E14:E15"/>
    <mergeCell ref="E17:E18"/>
    <mergeCell ref="E20:E36"/>
    <mergeCell ref="E38:E39"/>
    <mergeCell ref="E41:E42"/>
    <mergeCell ref="E44:E45"/>
    <mergeCell ref="E47:E48"/>
    <mergeCell ref="E50:E51"/>
    <mergeCell ref="J4:J5"/>
    <mergeCell ref="J6:J7"/>
    <mergeCell ref="J8:J10"/>
    <mergeCell ref="J11:J13"/>
    <mergeCell ref="J14:J16"/>
    <mergeCell ref="J17:J19"/>
    <mergeCell ref="J20:J37"/>
    <mergeCell ref="J38:J40"/>
    <mergeCell ref="J41:J43"/>
    <mergeCell ref="J44:J46"/>
    <mergeCell ref="J47:J49"/>
    <mergeCell ref="J50:J52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5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workbookViewId="0">
      <selection activeCell="B19" sqref="B19:F19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018518518519" customWidth="1"/>
    <col min="5" max="5" width="0.888888888888889" customWidth="1"/>
    <col min="6" max="6" width="18" customWidth="1"/>
    <col min="7" max="7" width="11.5555555555556" customWidth="1"/>
    <col min="8" max="8" width="11.1018518518519" customWidth="1"/>
    <col min="9" max="9" width="1" customWidth="1"/>
    <col min="10" max="10" width="11.8888888888889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71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72</v>
      </c>
      <c r="E5" s="7"/>
      <c r="F5" s="8"/>
      <c r="G5" s="8"/>
      <c r="H5" s="7" t="s">
        <v>73</v>
      </c>
      <c r="I5" s="6"/>
      <c r="J5" s="8"/>
      <c r="K5" s="9"/>
    </row>
    <row r="6" ht="20.1" customHeight="1" spans="2:11">
      <c r="B6" s="10"/>
      <c r="C6" s="11"/>
      <c r="D6" s="12" t="s">
        <v>74</v>
      </c>
      <c r="E6" s="12"/>
      <c r="F6" s="13"/>
      <c r="G6" s="13"/>
      <c r="H6" s="12" t="s">
        <v>75</v>
      </c>
      <c r="I6" s="11"/>
      <c r="J6" s="13"/>
      <c r="K6" s="14"/>
    </row>
    <row r="7" ht="20.1" customHeight="1" spans="2:11">
      <c r="B7" s="10"/>
      <c r="C7" s="11"/>
      <c r="D7" s="12" t="s">
        <v>76</v>
      </c>
      <c r="E7" s="12"/>
      <c r="F7" s="13"/>
      <c r="G7" s="13"/>
      <c r="H7" s="12" t="s">
        <v>77</v>
      </c>
      <c r="I7" s="11"/>
      <c r="J7" s="15"/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78</v>
      </c>
      <c r="I8" s="17"/>
      <c r="J8" s="19"/>
      <c r="K8" s="20"/>
    </row>
    <row r="9" ht="20.1" customHeight="1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0.1" customHeight="1" spans="2:11">
      <c r="B10" s="21" t="s">
        <v>3</v>
      </c>
      <c r="C10" s="22"/>
      <c r="D10" s="21" t="s">
        <v>79</v>
      </c>
      <c r="E10" s="21" t="s">
        <v>80</v>
      </c>
      <c r="F10" s="22"/>
      <c r="G10" s="23" t="s">
        <v>81</v>
      </c>
      <c r="H10" s="22" t="s">
        <v>82</v>
      </c>
      <c r="I10" s="21" t="s">
        <v>83</v>
      </c>
      <c r="J10" s="22"/>
      <c r="K10" s="23" t="s">
        <v>84</v>
      </c>
    </row>
    <row r="11" ht="20.1" customHeight="1" spans="2:11">
      <c r="B11" s="24">
        <v>1</v>
      </c>
      <c r="C11" s="25"/>
      <c r="D11" s="26" t="s">
        <v>85</v>
      </c>
      <c r="E11" s="24" t="s">
        <v>86</v>
      </c>
      <c r="F11" s="25"/>
      <c r="G11" s="27"/>
      <c r="H11" s="27"/>
      <c r="I11" s="28"/>
      <c r="J11" s="29"/>
      <c r="K11" s="30"/>
    </row>
    <row r="12" ht="20.1" customHeight="1" spans="2:11">
      <c r="B12" s="24">
        <v>2</v>
      </c>
      <c r="C12" s="25"/>
      <c r="D12" s="31"/>
      <c r="E12" s="32" t="s">
        <v>87</v>
      </c>
      <c r="F12" s="32"/>
      <c r="G12" s="27"/>
      <c r="H12" s="27"/>
      <c r="I12" s="28"/>
      <c r="J12" s="29"/>
      <c r="K12" s="30"/>
    </row>
    <row r="13" ht="20.1" customHeight="1" spans="2:11">
      <c r="B13" s="24">
        <v>3</v>
      </c>
      <c r="C13" s="25"/>
      <c r="D13" s="31"/>
      <c r="E13" s="24" t="s">
        <v>88</v>
      </c>
      <c r="F13" s="25"/>
      <c r="G13" s="27"/>
      <c r="H13" s="27"/>
      <c r="I13" s="28"/>
      <c r="J13" s="29"/>
      <c r="K13" s="30"/>
    </row>
    <row r="14" ht="20.1" customHeight="1" spans="2:11">
      <c r="B14" s="24">
        <v>4</v>
      </c>
      <c r="C14" s="25"/>
      <c r="D14" s="31"/>
      <c r="E14" s="24" t="s">
        <v>89</v>
      </c>
      <c r="F14" s="25"/>
      <c r="G14" s="27"/>
      <c r="H14" s="27"/>
      <c r="I14" s="28"/>
      <c r="J14" s="29"/>
      <c r="K14" s="30"/>
    </row>
    <row r="15" ht="20.1" customHeight="1" spans="2:11">
      <c r="B15" s="24">
        <v>5</v>
      </c>
      <c r="C15" s="25"/>
      <c r="D15" s="26" t="s">
        <v>59</v>
      </c>
      <c r="E15" s="32"/>
      <c r="F15" s="32"/>
      <c r="G15" s="27"/>
      <c r="H15" s="27"/>
      <c r="I15" s="28"/>
      <c r="J15" s="29"/>
      <c r="K15" s="30"/>
    </row>
    <row r="16" ht="20.1" customHeight="1" spans="2:11">
      <c r="B16" s="21" t="s">
        <v>61</v>
      </c>
      <c r="C16" s="33"/>
      <c r="D16" s="33"/>
      <c r="E16" s="33"/>
      <c r="F16" s="22"/>
      <c r="G16" s="34">
        <f>SUM(G11:G15)</f>
        <v>0</v>
      </c>
      <c r="H16" s="34">
        <f>SUM(H11:H15)</f>
        <v>0</v>
      </c>
      <c r="I16" s="35">
        <f>SUM(I11:J15)</f>
        <v>0</v>
      </c>
      <c r="J16" s="36"/>
      <c r="K16" s="37"/>
    </row>
    <row r="17" ht="20.1" customHeight="1" spans="1:11">
      <c r="B17" s="11"/>
      <c r="C17" s="11"/>
      <c r="D17" s="11"/>
      <c r="E17" s="11"/>
      <c r="F17" s="11"/>
      <c r="G17" s="11"/>
      <c r="H17" s="11"/>
      <c r="I17" s="11"/>
      <c r="J17" s="38"/>
      <c r="K17" s="39"/>
    </row>
    <row r="18" ht="20.1" customHeight="1" spans="1:11">
      <c r="B18" s="23" t="s">
        <v>82</v>
      </c>
      <c r="C18" s="23"/>
      <c r="D18" s="23"/>
      <c r="E18" s="23"/>
      <c r="F18" s="23"/>
      <c r="G18" s="23" t="s">
        <v>90</v>
      </c>
      <c r="H18" s="23"/>
      <c r="I18" s="23"/>
      <c r="J18" s="23"/>
      <c r="K18" s="23" t="s">
        <v>91</v>
      </c>
    </row>
    <row r="19" ht="20.1" customHeight="1" spans="1:11">
      <c r="B19" s="40">
        <f>H16</f>
        <v>0</v>
      </c>
      <c r="C19" s="40"/>
      <c r="D19" s="40"/>
      <c r="E19" s="40"/>
      <c r="F19" s="40"/>
      <c r="G19" s="40">
        <f>I16</f>
        <v>0</v>
      </c>
      <c r="H19" s="40"/>
      <c r="I19" s="40"/>
      <c r="J19" s="40"/>
      <c r="K19" s="41">
        <f>SUM(B19:J19)</f>
        <v>0</v>
      </c>
    </row>
    <row r="20" ht="20.1" customHeight="1" spans="1:11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ht="20.1" customHeight="1" spans="1:11">
      <c r="B21" s="11" t="s">
        <v>92</v>
      </c>
      <c r="C21" s="11"/>
      <c r="D21" s="11"/>
      <c r="E21" s="11"/>
      <c r="F21" s="11" t="s">
        <v>68</v>
      </c>
      <c r="G21" s="11" t="s">
        <v>93</v>
      </c>
      <c r="H21" s="11"/>
      <c r="I21" s="11"/>
      <c r="J21" s="11" t="s">
        <v>70</v>
      </c>
      <c r="K21" s="11"/>
    </row>
    <row r="24" ht="17.4" spans="1:11">
      <c r="A24" s="2" t="s">
        <v>94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1:11">
      <c r="B26" s="5"/>
      <c r="C26" s="6"/>
      <c r="D26" s="7" t="s">
        <v>72</v>
      </c>
      <c r="E26" s="7"/>
      <c r="F26" s="8"/>
      <c r="G26" s="8"/>
      <c r="H26" s="7" t="s">
        <v>73</v>
      </c>
      <c r="I26" s="6"/>
      <c r="J26" s="8"/>
      <c r="K26" s="9"/>
    </row>
    <row r="27" ht="20.1" customHeight="1" spans="1:11">
      <c r="B27" s="10"/>
      <c r="C27" s="11"/>
      <c r="D27" s="12" t="s">
        <v>74</v>
      </c>
      <c r="E27" s="12"/>
      <c r="F27" s="13"/>
      <c r="G27" s="13"/>
      <c r="H27" s="12" t="s">
        <v>75</v>
      </c>
      <c r="I27" s="11"/>
      <c r="J27" s="13"/>
      <c r="K27" s="14"/>
    </row>
    <row r="28" ht="20.1" customHeight="1" spans="1:11">
      <c r="B28" s="10"/>
      <c r="C28" s="11"/>
      <c r="D28" s="12" t="s">
        <v>76</v>
      </c>
      <c r="E28" s="12"/>
      <c r="F28" s="13"/>
      <c r="G28" s="13"/>
      <c r="H28" s="12" t="s">
        <v>77</v>
      </c>
      <c r="I28" s="11"/>
      <c r="J28" s="15"/>
      <c r="K28" s="14"/>
    </row>
    <row r="29" ht="20.1" customHeight="1" spans="1:11">
      <c r="B29" s="16"/>
      <c r="C29" s="17"/>
      <c r="D29" s="18"/>
      <c r="E29" s="18"/>
      <c r="F29" s="19"/>
      <c r="G29" s="19"/>
      <c r="H29" s="18" t="s">
        <v>78</v>
      </c>
      <c r="I29" s="17"/>
      <c r="J29" s="19"/>
      <c r="K29" s="20"/>
    </row>
    <row r="30" ht="20.1" customHeight="1"/>
    <row r="31" ht="20.1" customHeight="1" spans="1:11">
      <c r="B31" s="32"/>
      <c r="C31" s="32"/>
      <c r="D31" s="42" t="s">
        <v>95</v>
      </c>
      <c r="E31" s="32" t="s">
        <v>96</v>
      </c>
      <c r="F31" s="32"/>
      <c r="G31" s="27" t="s">
        <v>97</v>
      </c>
      <c r="H31" s="27" t="s">
        <v>98</v>
      </c>
      <c r="I31" s="27" t="s">
        <v>61</v>
      </c>
      <c r="J31" s="27"/>
      <c r="K31" s="43" t="s">
        <v>84</v>
      </c>
    </row>
    <row r="32" ht="20.1" customHeight="1" spans="1:11">
      <c r="B32" s="32">
        <v>1</v>
      </c>
      <c r="C32" s="32"/>
      <c r="D32" s="44"/>
      <c r="E32" s="32"/>
      <c r="F32" s="32"/>
      <c r="G32" s="27"/>
      <c r="H32" s="27"/>
      <c r="I32" s="28"/>
      <c r="J32" s="29"/>
      <c r="K32" s="45"/>
    </row>
    <row r="33" ht="20.1" customHeight="1" spans="2:11">
      <c r="B33" s="32">
        <v>2</v>
      </c>
      <c r="C33" s="32"/>
      <c r="D33" s="44"/>
      <c r="E33" s="32"/>
      <c r="F33" s="32"/>
      <c r="G33" s="27"/>
      <c r="H33" s="27"/>
      <c r="I33" s="28"/>
      <c r="J33" s="29"/>
      <c r="K33" s="45"/>
    </row>
    <row r="34" ht="20.1" customHeight="1" spans="2:11">
      <c r="B34" s="32">
        <v>3</v>
      </c>
      <c r="C34" s="32"/>
      <c r="D34" s="44"/>
      <c r="E34" s="32"/>
      <c r="F34" s="32"/>
      <c r="G34" s="27"/>
      <c r="H34" s="27"/>
      <c r="I34" s="28"/>
      <c r="J34" s="29"/>
      <c r="K34" s="45"/>
    </row>
    <row r="35" ht="20.1" customHeight="1" spans="2:11">
      <c r="B35" s="21" t="s">
        <v>61</v>
      </c>
      <c r="C35" s="33"/>
      <c r="D35" s="33"/>
      <c r="E35" s="33"/>
      <c r="F35" s="22"/>
      <c r="G35" s="34"/>
      <c r="H35" s="34"/>
      <c r="I35" s="35"/>
      <c r="J35" s="36"/>
      <c r="K35" s="37"/>
    </row>
    <row r="36" ht="20.1" customHeight="1" spans="2:11">
      <c r="B36" s="11" t="s">
        <v>92</v>
      </c>
      <c r="C36" s="11"/>
      <c r="D36" s="11"/>
      <c r="E36" s="11"/>
      <c r="F36" s="11" t="s">
        <v>68</v>
      </c>
      <c r="G36" s="11" t="s">
        <v>93</v>
      </c>
      <c r="H36" s="11"/>
      <c r="I36" s="11"/>
      <c r="J36" s="11" t="s">
        <v>70</v>
      </c>
      <c r="K36" s="11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2014-04-20T16:52:00Z</dcterms:created>
  <cp:lastPrinted>2017-09-11T13:53:00Z</cp:lastPrinted>
  <dcterms:modified xsi:type="dcterms:W3CDTF">2025-12-29T10:12:46Z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75402CF23176405988C0F6536A7A985C_13</vt:lpwstr>
  </property>
</Properties>
</file>