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Sheet1!$A$1:$G$29</definedName>
  </definedNames>
  <calcPr calcId="144525" concurrentCalc="0"/>
</workbook>
</file>

<file path=xl/sharedStrings.xml><?xml version="1.0" encoding="utf-8"?>
<sst xmlns="http://schemas.openxmlformats.org/spreadsheetml/2006/main" count="53">
  <si>
    <t>海尔会议团队费用确认单</t>
  </si>
  <si>
    <t>订单号</t>
  </si>
  <si>
    <t>RC2020110914205700005</t>
  </si>
  <si>
    <t>会议日期</t>
  </si>
  <si>
    <t>2020.11.16-11.19</t>
  </si>
  <si>
    <t>会议名称</t>
  </si>
  <si>
    <t>11月营销总监例会</t>
  </si>
  <si>
    <t>会议人数</t>
  </si>
  <si>
    <t>联系人</t>
  </si>
  <si>
    <t>廖坚
18684992574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</si>
  <si>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</si>
  <si>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</si>
  <si>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</si>
  <si>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</si>
  <si>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</si>
  <si>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</si>
  <si>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</si>
  <si>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</si>
  <si>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</si>
  <si>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</si>
  <si>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</si>
  <si>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</si>
  <si>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</si>
  <si>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</si>
  <si>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厦门君泰酒店</t>
  </si>
  <si>
    <t>11.16 标间/大床</t>
  </si>
  <si>
    <t>11.17 标间/大床</t>
  </si>
  <si>
    <t>11.18 标间/大床</t>
  </si>
  <si>
    <t>11.18 延时退房</t>
  </si>
  <si>
    <t>11.19 标间/大床</t>
  </si>
  <si>
    <t>用餐需求</t>
  </si>
  <si>
    <t>11.17 晚餐</t>
  </si>
  <si>
    <t>11.18 午餐</t>
  </si>
  <si>
    <t>11.18 午餐 围桌</t>
  </si>
  <si>
    <t>11.18 晚餐 外出用餐</t>
  </si>
  <si>
    <t>会议需求</t>
  </si>
  <si>
    <t>11.17 晚上 240平米</t>
  </si>
  <si>
    <t>11.17 晚上 110平米</t>
  </si>
  <si>
    <t>11.17 晚上 80平米</t>
  </si>
  <si>
    <t>11.18 上午 330平米</t>
  </si>
  <si>
    <t>用车需求</t>
  </si>
  <si>
    <t>11.17 51座 接机 &amp; 11.19 送机</t>
  </si>
  <si>
    <t>11.18 51座（行程为岛外，非市区）</t>
  </si>
  <si>
    <t>工作人员</t>
  </si>
  <si>
    <t>11.16 住宿</t>
  </si>
  <si>
    <t>往返交通</t>
  </si>
  <si>
    <t>11.16 酒店1人
11.17 酒店2人
11.18 酒店2人
11.19 酒店2人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</si>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</sst>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€-2]\ #,##0"/>
    <numFmt numFmtId="177" formatCode="0.00_);[Red]\(0.00\)"/>
    <numFmt numFmtId="178" formatCode="0.00000000000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6" fontId="16" fillId="0" borderId="0">
      <alignment vertical="center"/>
    </xf>
    <xf numFmtId="0" fontId="2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7" fontId="2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4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2" fontId="2" fillId="0" borderId="1" xfId="50" applyNumberFormat="1" applyFont="1" applyBorder="1" applyAlignment="1">
      <alignment horizontal="center" vertical="center"/>
    </xf>
    <xf numFmtId="0" fontId="7" fillId="0" borderId="0" xfId="50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/>
    </xf>
    <xf numFmtId="2" fontId="5" fillId="0" borderId="0" xfId="5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2"/>
  <sheetViews>
    <sheetView tabSelected="1" topLeftCell="A11" workbookViewId="0">
      <selection activeCell="C21" sqref="C21"/>
    </sheetView>
  </sheetViews>
  <sheetFormatPr defaultColWidth="9" defaultRowHeight="13.5" outlineLevelCol="6"/>
  <cols>
    <col min="1" max="1" width="11.8833333333333" style="4" customWidth="1"/>
    <col min="2" max="2" width="27" style="4" customWidth="1"/>
    <col min="3" max="3" width="33.3333333333333" style="4" customWidth="1"/>
    <col min="4" max="4" width="12.8833333333333" style="4" customWidth="1"/>
    <col min="5" max="5" width="7.44166666666667" style="4" customWidth="1"/>
    <col min="6" max="6" width="12.3333333333333" style="4" customWidth="1"/>
    <col min="7" max="7" width="22.3333333333333" style="4" customWidth="1"/>
    <col min="8" max="16384" width="9" style="4"/>
  </cols>
  <sheetData>
    <row r="1" ht="30.75" customHeight="1" spans="1:7">
      <c r="A1" s="5" t="s">
        <v>0</v>
      </c>
      <c r="B1" s="5"/>
      <c r="C1" s="5"/>
      <c r="D1" s="5"/>
      <c r="E1" s="5"/>
      <c r="F1" s="5"/>
      <c r="G1" s="5"/>
    </row>
    <row r="2" ht="51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7" t="s">
        <v>6</v>
      </c>
    </row>
    <row r="3" ht="35.25" customHeight="1" spans="1:7">
      <c r="A3" s="6" t="s">
        <v>7</v>
      </c>
      <c r="B3" s="6">
        <v>109</v>
      </c>
      <c r="C3" s="6" t="s">
        <v>8</v>
      </c>
      <c r="D3" s="7" t="s">
        <v>9</v>
      </c>
      <c r="E3" s="6"/>
      <c r="F3" s="6" t="s">
        <v>10</v>
      </c>
      <c r="G3" s="7"/>
    </row>
    <row r="4" ht="32.25" customHeight="1" spans="1:7">
      <c r="A4" s="6" t="s">
        <v>11</v>
      </c>
      <c r="B4" s="6" t="s">
        <v>12</v>
      </c>
      <c r="C4" s="6" t="s">
        <v>13</v>
      </c>
      <c r="D4" s="6" t="s">
        <v>14</v>
      </c>
      <c r="E4" s="6"/>
      <c r="F4" s="7" t="s">
        <v>15</v>
      </c>
      <c r="G4" s="7" t="s">
        <v>16</v>
      </c>
    </row>
    <row r="5" ht="20.1" customHeight="1" spans="1:7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</row>
    <row r="6" s="1" customFormat="1" ht="20.1" customHeight="1" spans="1:7">
      <c r="A6" s="8">
        <v>1</v>
      </c>
      <c r="B6" s="9" t="s">
        <v>24</v>
      </c>
      <c r="C6" s="10" t="s">
        <v>25</v>
      </c>
      <c r="D6" s="11">
        <v>420</v>
      </c>
      <c r="E6" s="12">
        <v>1</v>
      </c>
      <c r="F6" s="13">
        <v>12</v>
      </c>
      <c r="G6" s="12">
        <f t="shared" ref="G6:G26" si="0">F6*E6*D6</f>
        <v>5040</v>
      </c>
    </row>
    <row r="7" s="1" customFormat="1" ht="20.1" customHeight="1" spans="1:7">
      <c r="A7" s="14"/>
      <c r="B7" s="15"/>
      <c r="C7" s="10" t="s">
        <v>26</v>
      </c>
      <c r="D7" s="11">
        <v>420</v>
      </c>
      <c r="E7" s="12">
        <v>1</v>
      </c>
      <c r="F7" s="13">
        <v>50</v>
      </c>
      <c r="G7" s="12">
        <f t="shared" si="0"/>
        <v>21000</v>
      </c>
    </row>
    <row r="8" s="1" customFormat="1" ht="20.1" customHeight="1" spans="1:7">
      <c r="A8" s="14"/>
      <c r="B8" s="15"/>
      <c r="C8" s="10" t="s">
        <v>27</v>
      </c>
      <c r="D8" s="11">
        <v>420</v>
      </c>
      <c r="E8" s="12">
        <v>1</v>
      </c>
      <c r="F8" s="13">
        <v>48</v>
      </c>
      <c r="G8" s="12">
        <f t="shared" si="0"/>
        <v>20160</v>
      </c>
    </row>
    <row r="9" s="1" customFormat="1" ht="20.1" customHeight="1" spans="1:7">
      <c r="A9" s="14"/>
      <c r="B9" s="15"/>
      <c r="C9" s="10" t="s">
        <v>28</v>
      </c>
      <c r="D9" s="11">
        <v>210</v>
      </c>
      <c r="E9" s="12">
        <v>1</v>
      </c>
      <c r="F9" s="13">
        <v>1</v>
      </c>
      <c r="G9" s="12">
        <f t="shared" si="0"/>
        <v>210</v>
      </c>
    </row>
    <row r="10" s="1" customFormat="1" ht="20.1" customHeight="1" spans="1:7">
      <c r="A10" s="14"/>
      <c r="B10" s="15"/>
      <c r="C10" s="10" t="s">
        <v>29</v>
      </c>
      <c r="D10" s="11">
        <v>420</v>
      </c>
      <c r="E10" s="12">
        <v>1</v>
      </c>
      <c r="F10" s="13">
        <v>4</v>
      </c>
      <c r="G10" s="12">
        <f t="shared" si="0"/>
        <v>1680</v>
      </c>
    </row>
    <row r="11" s="1" customFormat="1" ht="20.1" customHeight="1" spans="1:7">
      <c r="A11" s="8">
        <v>2</v>
      </c>
      <c r="B11" s="9" t="s">
        <v>30</v>
      </c>
      <c r="C11" s="16" t="s">
        <v>31</v>
      </c>
      <c r="D11" s="11">
        <v>148</v>
      </c>
      <c r="E11" s="12">
        <v>1</v>
      </c>
      <c r="F11" s="13">
        <v>80</v>
      </c>
      <c r="G11" s="12">
        <f t="shared" si="0"/>
        <v>11840</v>
      </c>
    </row>
    <row r="12" s="1" customFormat="1" ht="20.1" customHeight="1" spans="1:7">
      <c r="A12" s="14"/>
      <c r="B12" s="15"/>
      <c r="C12" s="16" t="s">
        <v>32</v>
      </c>
      <c r="D12" s="11">
        <v>150</v>
      </c>
      <c r="E12" s="12">
        <v>1</v>
      </c>
      <c r="F12" s="13">
        <v>90</v>
      </c>
      <c r="G12" s="12">
        <f t="shared" si="0"/>
        <v>13500</v>
      </c>
    </row>
    <row r="13" s="1" customFormat="1" ht="20.1" customHeight="1" spans="1:7">
      <c r="A13" s="14"/>
      <c r="B13" s="15"/>
      <c r="C13" s="16" t="s">
        <v>33</v>
      </c>
      <c r="D13" s="11">
        <v>2400</v>
      </c>
      <c r="E13" s="12">
        <v>1</v>
      </c>
      <c r="F13" s="13">
        <v>1</v>
      </c>
      <c r="G13" s="12">
        <f t="shared" si="0"/>
        <v>2400</v>
      </c>
    </row>
    <row r="14" s="1" customFormat="1" ht="20.1" customHeight="1" spans="1:7">
      <c r="A14" s="14"/>
      <c r="B14" s="15"/>
      <c r="C14" s="16" t="s">
        <v>33</v>
      </c>
      <c r="D14" s="11">
        <v>2642</v>
      </c>
      <c r="E14" s="12">
        <v>1</v>
      </c>
      <c r="F14" s="13">
        <v>1</v>
      </c>
      <c r="G14" s="12">
        <f t="shared" si="0"/>
        <v>2642</v>
      </c>
    </row>
    <row r="15" s="1" customFormat="1" ht="20.1" customHeight="1" spans="1:7">
      <c r="A15" s="14"/>
      <c r="B15" s="15"/>
      <c r="C15" s="16" t="s">
        <v>34</v>
      </c>
      <c r="D15" s="11">
        <v>193.17</v>
      </c>
      <c r="E15" s="12">
        <v>1</v>
      </c>
      <c r="F15" s="13">
        <v>100</v>
      </c>
      <c r="G15" s="12">
        <f t="shared" si="0"/>
        <v>19317</v>
      </c>
    </row>
    <row r="16" s="2" customFormat="1" ht="20.1" customHeight="1" spans="1:7">
      <c r="A16" s="8">
        <v>3</v>
      </c>
      <c r="B16" s="9" t="s">
        <v>35</v>
      </c>
      <c r="C16" s="16" t="s">
        <v>36</v>
      </c>
      <c r="D16" s="11">
        <v>8500</v>
      </c>
      <c r="E16" s="12">
        <v>1</v>
      </c>
      <c r="F16" s="13">
        <v>1</v>
      </c>
      <c r="G16" s="12">
        <f t="shared" si="0"/>
        <v>8500</v>
      </c>
    </row>
    <row r="17" s="2" customFormat="1" ht="20.1" customHeight="1" spans="1:7">
      <c r="A17" s="14"/>
      <c r="B17" s="15"/>
      <c r="C17" s="16" t="s">
        <v>36</v>
      </c>
      <c r="D17" s="11">
        <v>8500</v>
      </c>
      <c r="E17" s="12">
        <v>1</v>
      </c>
      <c r="F17" s="13">
        <v>1</v>
      </c>
      <c r="G17" s="12">
        <f t="shared" si="0"/>
        <v>8500</v>
      </c>
    </row>
    <row r="18" s="2" customFormat="1" ht="20.1" customHeight="1" spans="1:7">
      <c r="A18" s="14"/>
      <c r="B18" s="15"/>
      <c r="C18" s="16" t="s">
        <v>37</v>
      </c>
      <c r="D18" s="11">
        <v>2500</v>
      </c>
      <c r="E18" s="12">
        <v>1</v>
      </c>
      <c r="F18" s="13">
        <v>1</v>
      </c>
      <c r="G18" s="12">
        <f t="shared" si="0"/>
        <v>2500</v>
      </c>
    </row>
    <row r="19" s="2" customFormat="1" ht="20.1" customHeight="1" spans="1:7">
      <c r="A19" s="14"/>
      <c r="B19" s="15"/>
      <c r="C19" s="16" t="s">
        <v>38</v>
      </c>
      <c r="D19" s="11">
        <v>2500</v>
      </c>
      <c r="E19" s="12">
        <v>1</v>
      </c>
      <c r="F19" s="13">
        <v>1</v>
      </c>
      <c r="G19" s="12">
        <f t="shared" si="0"/>
        <v>2500</v>
      </c>
    </row>
    <row r="20" s="2" customFormat="1" ht="20.1" customHeight="1" spans="1:7">
      <c r="A20" s="14"/>
      <c r="B20" s="15"/>
      <c r="C20" s="16" t="s">
        <v>39</v>
      </c>
      <c r="D20" s="11">
        <v>8000</v>
      </c>
      <c r="E20" s="12">
        <v>1</v>
      </c>
      <c r="F20" s="13">
        <v>1</v>
      </c>
      <c r="G20" s="12">
        <f t="shared" si="0"/>
        <v>8000</v>
      </c>
    </row>
    <row r="21" s="3" customFormat="1" ht="20.1" customHeight="1" spans="1:7">
      <c r="A21" s="17">
        <v>4</v>
      </c>
      <c r="B21" s="18" t="s">
        <v>40</v>
      </c>
      <c r="C21" s="16" t="s">
        <v>41</v>
      </c>
      <c r="D21" s="11">
        <v>1500</v>
      </c>
      <c r="E21" s="12">
        <v>1</v>
      </c>
      <c r="F21" s="12">
        <v>1</v>
      </c>
      <c r="G21" s="12">
        <f t="shared" si="0"/>
        <v>1500</v>
      </c>
    </row>
    <row r="22" s="3" customFormat="1" ht="20.1" customHeight="1" spans="1:7">
      <c r="A22" s="17"/>
      <c r="B22" s="18"/>
      <c r="C22" s="16" t="s">
        <v>42</v>
      </c>
      <c r="D22" s="11">
        <v>2000</v>
      </c>
      <c r="E22" s="12">
        <v>1</v>
      </c>
      <c r="F22" s="12">
        <v>2</v>
      </c>
      <c r="G22" s="12">
        <f t="shared" si="0"/>
        <v>4000</v>
      </c>
    </row>
    <row r="23" s="3" customFormat="1" ht="20.1" customHeight="1" spans="1:7">
      <c r="A23" s="19">
        <v>5</v>
      </c>
      <c r="B23" s="20" t="s">
        <v>43</v>
      </c>
      <c r="C23" s="16" t="s">
        <v>44</v>
      </c>
      <c r="D23" s="11">
        <v>420</v>
      </c>
      <c r="E23" s="12">
        <v>1</v>
      </c>
      <c r="F23" s="12">
        <v>1</v>
      </c>
      <c r="G23" s="12">
        <f t="shared" si="0"/>
        <v>420</v>
      </c>
    </row>
    <row r="24" s="3" customFormat="1" ht="20.1" customHeight="1" spans="1:7">
      <c r="A24" s="19"/>
      <c r="B24" s="21"/>
      <c r="C24" s="16" t="s">
        <v>45</v>
      </c>
      <c r="D24" s="11">
        <v>2070</v>
      </c>
      <c r="E24" s="12">
        <v>1</v>
      </c>
      <c r="F24" s="12">
        <v>1</v>
      </c>
      <c r="G24" s="12">
        <f t="shared" si="0"/>
        <v>2070</v>
      </c>
    </row>
    <row r="25" s="3" customFormat="1" ht="48" spans="1:7">
      <c r="A25" s="22"/>
      <c r="B25" s="23"/>
      <c r="C25" s="24" t="s">
        <v>46</v>
      </c>
      <c r="D25" s="11">
        <v>600</v>
      </c>
      <c r="E25" s="12">
        <v>1</v>
      </c>
      <c r="F25" s="12">
        <v>7</v>
      </c>
      <c r="G25" s="12">
        <f t="shared" si="0"/>
        <v>4200</v>
      </c>
    </row>
    <row r="26" s="1" customFormat="1" ht="20.1" customHeight="1" spans="1:7">
      <c r="A26" s="25">
        <v>6</v>
      </c>
      <c r="B26" s="26" t="s">
        <v>47</v>
      </c>
      <c r="C26" s="27" t="s">
        <v>48</v>
      </c>
      <c r="D26" s="28">
        <f>SUM(G6:G22)*16%</f>
        <v>21326.24</v>
      </c>
      <c r="E26" s="29">
        <v>1</v>
      </c>
      <c r="F26" s="29">
        <v>1</v>
      </c>
      <c r="G26" s="30">
        <f t="shared" si="0"/>
        <v>21326.24</v>
      </c>
    </row>
    <row r="27" s="1" customFormat="1" ht="20.1" customHeight="1" spans="1:7">
      <c r="A27" s="31">
        <v>7</v>
      </c>
      <c r="B27" s="31" t="s">
        <v>49</v>
      </c>
      <c r="C27" s="31"/>
      <c r="D27" s="31"/>
      <c r="E27" s="31"/>
      <c r="F27" s="29"/>
      <c r="G27" s="32">
        <f>SUM(G6:G26)</f>
        <v>161305.24</v>
      </c>
    </row>
    <row r="28" ht="20.1" customHeight="1" spans="1:7">
      <c r="A28" s="33"/>
      <c r="B28" s="34"/>
      <c r="C28" s="34" t="s">
        <v>50</v>
      </c>
      <c r="D28" s="34"/>
      <c r="E28" s="34"/>
      <c r="F28" s="34"/>
      <c r="G28" s="34"/>
    </row>
    <row r="29" ht="20.1" customHeight="1" spans="1:7">
      <c r="A29" s="34" t="s">
        <v>51</v>
      </c>
      <c r="B29" s="34"/>
      <c r="C29" s="34"/>
      <c r="D29" s="34" t="s">
        <v>52</v>
      </c>
      <c r="E29" s="34"/>
      <c r="F29" s="34"/>
      <c r="G29" s="35"/>
    </row>
    <row r="30" ht="20.1" customHeight="1"/>
    <row r="32" spans="7:7">
      <c r="G32" s="36"/>
    </row>
  </sheetData>
  <mergeCells count="18">
    <mergeCell ref="A1:G1"/>
    <mergeCell ref="D2:E2"/>
    <mergeCell ref="D3:E3"/>
    <mergeCell ref="D4:E4"/>
    <mergeCell ref="B27:E27"/>
    <mergeCell ref="C28:G28"/>
    <mergeCell ref="A29:B29"/>
    <mergeCell ref="D29:E29"/>
    <mergeCell ref="A6:A10"/>
    <mergeCell ref="A11:A15"/>
    <mergeCell ref="A16:A20"/>
    <mergeCell ref="A21:A22"/>
    <mergeCell ref="A23:A25"/>
    <mergeCell ref="B6:B10"/>
    <mergeCell ref="B11:B15"/>
    <mergeCell ref="B16:B20"/>
    <mergeCell ref="B21:B22"/>
    <mergeCell ref="B23:B25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dcterms:created xsi:type="dcterms:W3CDTF">2016-12-05T08:00:00Z</dcterms:created>
  <cp:lastPrinted>2018-04-26T06:52:00Z</cp:lastPrinted>
  <dcterms:modified xsi:type="dcterms:W3CDTF">2020-12-19T13:55:54Z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