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<sst xmlns="http://schemas.openxmlformats.org/spreadsheetml/2006/main" count="55" uniqueCount="55">
  <si>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</si>
  <si>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</si>
  <si>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</si>
  <si>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</si>
  <si>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</si>
  <si>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</si>
  <si>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</si>
  <si>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</si>
  <si>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</si>
  <si>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</si>
  <si>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</si>
  <si>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</si>
  <si>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</si>
  <si>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</si>
  <si>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</si>
  <si>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</si>
  <si>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</si>
  <si>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</si>
  <si>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</si>
  <si>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</si>
  <si>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</si>
  <si>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</si>
  <si>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</si>
  <si>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</si>
  <si>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</si>
  <si>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</si>
  <si>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</si>
  <si>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</si>
  <si>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</si>
  <si>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</si>
  <si>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</si>
  <si>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</si>
  <si>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</si>
  <si>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</si>
  <si>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</si>
  <si>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</si>
  <si>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</si>
  <si>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</si>
  <si>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</si>
  <si>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</si>
  <si>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</si>
  <si>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</si>
  <si>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</si>
  <si>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</si>
  <si>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</si>
  <si>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</si>
  <si>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</si>
  <si>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</si>
  <si>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</si>
  <si>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</si>
  <si>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</si>
  <si>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团号：HMQA-171201-BAR712</t>
    <phoneticPr fontId="9" type="noConversion"/>
  </si>
  <si>
    <t>会议日期：2017年12月29日</t>
    <phoneticPr fontId="9" type="noConversion"/>
  </si>
  <si>
    <t>午餐，惠州市惠城区许记潮州美食馆</t>
    <phoneticPr fontId="9" type="noConversion"/>
  </si>
  <si>
    <t>晚餐，惠州市惠城区许记潮州美食馆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</si>
</sst>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5760</v>
      </c>
      <c r="G22" s="8">
        <v>0</v>
      </c>
      <c r="H22" s="8">
        <v>5760</v>
      </c>
      <c r="I22" s="16" t="s">
        <v>53</v>
      </c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8000</v>
      </c>
      <c r="G23" s="8">
        <v>0</v>
      </c>
      <c r="H23" s="8">
        <v>8000</v>
      </c>
      <c r="I23" s="16" t="s">
        <v>54</v>
      </c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13760</v>
      </c>
      <c r="G27" s="11">
        <f t="shared" ref="G27:H27" si="7">SUM(G22:G26)</f>
        <v>0</v>
      </c>
      <c r="H27" s="11">
        <f t="shared" si="7"/>
        <v>13760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13760</v>
      </c>
      <c r="G56" s="11">
        <f t="shared" si="22"/>
        <v>0</v>
      </c>
      <c r="H56" s="11">
        <f t="shared" si="22"/>
        <v>13760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13760</v>
      </c>
      <c r="D61" s="31"/>
      <c r="E61" s="31">
        <f>F56</f>
        <v>13760</v>
      </c>
      <c r="F61" s="31"/>
      <c r="G61" s="31">
        <f>G56</f>
        <v>0</v>
      </c>
      <c r="H61" s="31"/>
      <c r="I61" s="20">
        <f>A61-C61</f>
        <v>-13760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2018-01-18T09:13:19Z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