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<sst xmlns="http://schemas.openxmlformats.org/spreadsheetml/2006/main" count="83" uniqueCount="50">
  <si>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</si>
  <si>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</si>
  <si>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</si>
  <si>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</si>
  <si>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</si>
  <si>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</si>
  <si>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</si>
  <si>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</si>
  <si>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</si>
  <si>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</si>
  <si>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2024.11.2-11.6</t>
  </si>
  <si>
    <t>报销日期:</t>
  </si>
  <si>
    <t>2024.11.7</t>
  </si>
  <si>
    <t>团号:</t>
  </si>
  <si>
    <t>HMEA-241102-DJH857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</si>
  <si>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</si>
  <si>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</si>
  <si>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</si>
  <si>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</si>
  <si>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</si>
  <si>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</si>
  <si>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</si>
  <si>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</si>
  <si>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</si>
  <si>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11.2餐费三个人</t>
  </si>
  <si>
    <t>11.3餐费三个人</t>
  </si>
  <si>
    <t>11.4餐费三个人</t>
  </si>
  <si>
    <t>11.5餐费三个人</t>
  </si>
  <si>
    <t>11.6餐费三个人</t>
  </si>
  <si>
    <t>交通费</t>
  </si>
  <si>
    <t>小交通</t>
  </si>
  <si>
    <t>11.2机票快轨</t>
  </si>
  <si>
    <t>住宿</t>
  </si>
  <si>
    <t>房费</t>
  </si>
  <si>
    <t>11.2-11.6三个人住宿费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</si>
  <si>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</si>
  <si>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</si>
  <si>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</si>
  <si>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</si>
  <si>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</si>
  <si>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</si>
  <si>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</si>
  <si>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</si>
  <si>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</si>
  <si>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</si>
  <si>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</si>
  <si>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</si>
  <si>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大理</t>
  </si>
  <si>
    <t>2024.11.2-11.3</t>
  </si>
  <si>
    <t>2024.11.4-2024.11.6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</si>
</sst>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SheetLayoutView="115" workbookViewId="0">
      <selection activeCell="A1" sqref="$A1:$XFD24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230</v>
      </c>
      <c r="H11" s="30">
        <v>230</v>
      </c>
      <c r="I11" s="30">
        <v>0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240</v>
      </c>
      <c r="H12" s="30">
        <v>240</v>
      </c>
      <c r="I12" s="30">
        <f t="shared" ref="I12:I17" si="0">G12-H12</f>
        <v>0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205</v>
      </c>
      <c r="H13" s="30">
        <v>0</v>
      </c>
      <c r="I13" s="30">
        <f t="shared" si="0"/>
        <v>205</v>
      </c>
      <c r="J13" s="49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196</v>
      </c>
      <c r="H14" s="30">
        <v>0</v>
      </c>
      <c r="I14" s="30">
        <f t="shared" si="0"/>
        <v>196</v>
      </c>
      <c r="J14" s="49" t="s">
        <v>27</v>
      </c>
    </row>
    <row r="15" ht="20.15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144</v>
      </c>
      <c r="H15" s="30">
        <v>0</v>
      </c>
      <c r="I15" s="30">
        <f t="shared" si="0"/>
        <v>144</v>
      </c>
      <c r="J15" s="49" t="s">
        <v>28</v>
      </c>
    </row>
    <row r="16" ht="20.15" customHeight="1" spans="2:10">
      <c r="B16" s="29">
        <v>7</v>
      </c>
      <c r="C16" s="29"/>
      <c r="D16" s="29" t="s">
        <v>29</v>
      </c>
      <c r="E16" s="29" t="s">
        <v>30</v>
      </c>
      <c r="F16" s="29"/>
      <c r="G16" s="30">
        <v>35</v>
      </c>
      <c r="H16" s="30">
        <v>35</v>
      </c>
      <c r="I16" s="30">
        <f t="shared" si="0"/>
        <v>0</v>
      </c>
      <c r="J16" s="49" t="s">
        <v>31</v>
      </c>
    </row>
    <row r="17" ht="20.15" customHeight="1" spans="2:10">
      <c r="B17" s="29">
        <v>8</v>
      </c>
      <c r="C17" s="29"/>
      <c r="D17" s="29" t="s">
        <v>32</v>
      </c>
      <c r="E17" s="29" t="s">
        <v>33</v>
      </c>
      <c r="F17" s="29"/>
      <c r="G17" s="30">
        <v>3200</v>
      </c>
      <c r="H17" s="30">
        <v>3200</v>
      </c>
      <c r="I17" s="30">
        <f t="shared" si="0"/>
        <v>0</v>
      </c>
      <c r="J17" s="49" t="s">
        <v>34</v>
      </c>
    </row>
    <row r="18" ht="20.15" customHeight="1" spans="2:10">
      <c r="B18" s="25" t="s">
        <v>35</v>
      </c>
      <c r="C18" s="31"/>
      <c r="D18" s="31"/>
      <c r="E18" s="31"/>
      <c r="F18" s="26"/>
      <c r="G18" s="32">
        <f>SUM(G11:G17)</f>
        <v>4250</v>
      </c>
      <c r="H18" s="33">
        <f>SUM(H11:H17)</f>
        <v>3705</v>
      </c>
      <c r="I18" s="50">
        <f>SUM(I11:I17)</f>
        <v>545</v>
      </c>
      <c r="J18" s="51"/>
    </row>
    <row r="19" ht="20.15" customHeight="1" spans="2:10">
      <c r="B19" s="15"/>
      <c r="C19" s="15"/>
      <c r="D19" s="15"/>
      <c r="E19" s="15"/>
      <c r="F19" s="15"/>
      <c r="G19" s="15"/>
      <c r="H19" s="24"/>
      <c r="I19" s="48"/>
      <c r="J19" s="15"/>
    </row>
    <row r="20" ht="20.15" customHeight="1" spans="2:10">
      <c r="B20" s="27" t="s">
        <v>19</v>
      </c>
      <c r="C20" s="27"/>
      <c r="D20" s="27"/>
      <c r="E20" s="27"/>
      <c r="F20" s="27"/>
      <c r="G20" s="27" t="s">
        <v>36</v>
      </c>
      <c r="H20" s="33"/>
      <c r="I20" s="33"/>
      <c r="J20" s="27" t="s">
        <v>37</v>
      </c>
    </row>
    <row r="21" ht="20.15" customHeight="1" spans="2:10">
      <c r="B21" s="34">
        <f>H18</f>
        <v>3705</v>
      </c>
      <c r="C21" s="34"/>
      <c r="D21" s="34"/>
      <c r="E21" s="34"/>
      <c r="F21" s="34"/>
      <c r="G21" s="34">
        <f>I18</f>
        <v>545</v>
      </c>
      <c r="H21" s="35"/>
      <c r="I21" s="35"/>
      <c r="J21" s="52">
        <f>SUM(B21:I21)</f>
        <v>4250</v>
      </c>
    </row>
    <row r="22" ht="20.15" customHeight="1" spans="2:10">
      <c r="B22" s="15"/>
      <c r="C22" s="15"/>
      <c r="D22" s="15"/>
      <c r="E22" s="15"/>
      <c r="F22" s="15"/>
      <c r="G22" s="15"/>
      <c r="H22" s="24"/>
      <c r="I22" s="48"/>
      <c r="J22" s="15"/>
    </row>
    <row r="23" ht="20.15" customHeight="1" spans="2:10">
      <c r="B23" s="15" t="s">
        <v>38</v>
      </c>
      <c r="C23" s="15"/>
      <c r="D23" s="15" t="s">
        <v>2</v>
      </c>
      <c r="E23" s="15"/>
      <c r="F23" s="15" t="s">
        <v>39</v>
      </c>
      <c r="G23" s="15" t="s">
        <v>40</v>
      </c>
      <c r="H23" s="24"/>
      <c r="I23" s="48" t="s">
        <v>41</v>
      </c>
      <c r="J23" s="15"/>
    </row>
    <row r="29" ht="17.5" spans="1:10">
      <c r="A29" s="5" t="s">
        <v>42</v>
      </c>
      <c r="B29" s="5"/>
      <c r="C29" s="5"/>
      <c r="D29" s="5"/>
      <c r="E29" s="5"/>
      <c r="F29" s="5"/>
      <c r="G29" s="5"/>
      <c r="H29" s="6"/>
      <c r="I29" s="6"/>
      <c r="J29" s="5"/>
    </row>
    <row r="31" spans="2:10">
      <c r="B31" s="9"/>
      <c r="C31" s="10"/>
      <c r="D31" s="11" t="s">
        <v>1</v>
      </c>
      <c r="E31" s="11"/>
      <c r="F31" s="12" t="s">
        <v>2</v>
      </c>
      <c r="G31" s="12"/>
      <c r="H31" s="13" t="s">
        <v>3</v>
      </c>
      <c r="I31" s="42" t="s">
        <v>4</v>
      </c>
      <c r="J31" s="43"/>
    </row>
    <row r="32" spans="2:10">
      <c r="B32" s="14"/>
      <c r="C32" s="15"/>
      <c r="D32" s="16" t="s">
        <v>5</v>
      </c>
      <c r="E32" s="16"/>
      <c r="F32" s="17" t="s">
        <v>6</v>
      </c>
      <c r="G32" s="17"/>
      <c r="H32" s="18" t="s">
        <v>7</v>
      </c>
      <c r="I32" s="44" t="s">
        <v>8</v>
      </c>
      <c r="J32" s="45"/>
    </row>
    <row r="33" spans="2:10">
      <c r="B33" s="14"/>
      <c r="C33" s="15"/>
      <c r="D33" s="16" t="s">
        <v>9</v>
      </c>
      <c r="E33" s="16"/>
      <c r="F33" s="17" t="s">
        <v>10</v>
      </c>
      <c r="G33" s="17"/>
      <c r="H33" s="18" t="s">
        <v>11</v>
      </c>
      <c r="I33" s="44" t="s">
        <v>12</v>
      </c>
      <c r="J33" s="45"/>
    </row>
    <row r="34" spans="2:10">
      <c r="B34" s="19"/>
      <c r="C34" s="20"/>
      <c r="D34" s="21"/>
      <c r="E34" s="21"/>
      <c r="F34" s="22"/>
      <c r="G34" s="22"/>
      <c r="H34" s="23" t="s">
        <v>13</v>
      </c>
      <c r="I34" s="46" t="s">
        <v>14</v>
      </c>
      <c r="J34" s="47"/>
    </row>
    <row r="36" spans="2:10">
      <c r="B36" s="29"/>
      <c r="C36" s="29"/>
      <c r="D36" s="36" t="s">
        <v>43</v>
      </c>
      <c r="E36" s="29" t="s">
        <v>44</v>
      </c>
      <c r="F36" s="29"/>
      <c r="G36" s="30" t="s">
        <v>45</v>
      </c>
      <c r="H36" s="30" t="s">
        <v>46</v>
      </c>
      <c r="I36" s="30" t="s">
        <v>35</v>
      </c>
      <c r="J36" s="53" t="s">
        <v>21</v>
      </c>
    </row>
    <row r="37" spans="2:10">
      <c r="B37" s="37">
        <v>1</v>
      </c>
      <c r="C37" s="38"/>
      <c r="D37" s="36" t="s">
        <v>47</v>
      </c>
      <c r="E37" s="29" t="s">
        <v>48</v>
      </c>
      <c r="F37" s="29"/>
      <c r="G37" s="30">
        <v>200</v>
      </c>
      <c r="H37" s="30">
        <v>2</v>
      </c>
      <c r="I37" s="54">
        <f>G37*H37</f>
        <v>400</v>
      </c>
      <c r="J37" s="53"/>
    </row>
    <row r="38" spans="2:10">
      <c r="B38" s="37">
        <v>2</v>
      </c>
      <c r="C38" s="38"/>
      <c r="D38" s="36" t="s">
        <v>47</v>
      </c>
      <c r="E38" s="29" t="s">
        <v>49</v>
      </c>
      <c r="F38" s="29"/>
      <c r="G38" s="30">
        <v>100</v>
      </c>
      <c r="H38" s="30">
        <v>3</v>
      </c>
      <c r="I38" s="54">
        <f>G38*H38</f>
        <v>300</v>
      </c>
      <c r="J38" s="51"/>
    </row>
    <row r="39" spans="2:10">
      <c r="B39" s="25" t="s">
        <v>35</v>
      </c>
      <c r="C39" s="31"/>
      <c r="D39" s="31"/>
      <c r="E39" s="31"/>
      <c r="F39" s="26"/>
      <c r="G39" s="32"/>
      <c r="H39" s="33">
        <f>SUM(H37:H38)</f>
        <v>5</v>
      </c>
      <c r="I39" s="28">
        <f>SUM(I37:I38)</f>
        <v>700</v>
      </c>
      <c r="J39" s="51"/>
    </row>
    <row r="40" spans="2:10">
      <c r="B40" s="15" t="s">
        <v>38</v>
      </c>
      <c r="C40" s="15"/>
      <c r="D40" s="15" t="s">
        <v>2</v>
      </c>
      <c r="E40" s="15"/>
      <c r="F40" s="15" t="s">
        <v>39</v>
      </c>
      <c r="G40" s="15" t="s">
        <v>40</v>
      </c>
      <c r="H40" s="24"/>
      <c r="I40" s="48" t="s">
        <v>41</v>
      </c>
      <c r="J40" s="15"/>
    </row>
  </sheetData>
  <mergeCells count="44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9:J29"/>
    <mergeCell ref="F31:G31"/>
    <mergeCell ref="I31:J31"/>
    <mergeCell ref="F32:G32"/>
    <mergeCell ref="I32:J32"/>
    <mergeCell ref="F33:G33"/>
    <mergeCell ref="I33:J33"/>
    <mergeCell ref="I34:J34"/>
    <mergeCell ref="B36:C36"/>
    <mergeCell ref="E36:F36"/>
    <mergeCell ref="B37:C37"/>
    <mergeCell ref="E37:F37"/>
    <mergeCell ref="B38:C38"/>
    <mergeCell ref="E38:F38"/>
    <mergeCell ref="B39:F39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2024-11-07T02:58:12Z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FF40C5D70CCE452593EEE5B69498FF47_13</vt:lpwstr>
  </property>
</Properties>
</file>