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<sst xmlns="http://schemas.openxmlformats.org/spreadsheetml/2006/main" count="84">
  <si>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</si>
  <si>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团号：HMEA-181101-STY687</t>
  </si>
  <si>
    <t>会议日期：11.1-12.3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</si>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</sst>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8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4" borderId="21" applyNumberFormat="0" applyAlignment="0" applyProtection="0">
      <alignment vertical="center"/>
    </xf>
    <xf numFmtId="0" fontId="23" fillId="24" borderId="19" applyNumberFormat="0" applyAlignment="0" applyProtection="0">
      <alignment vertical="center"/>
    </xf>
    <xf numFmtId="0" fontId="25" fillId="25" borderId="22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4" workbookViewId="0">
      <selection activeCell="G14" sqref="G14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1.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10500</v>
      </c>
      <c r="D14" s="68"/>
      <c r="E14" s="70">
        <v>10500</v>
      </c>
      <c r="F14" s="63">
        <v>4916.4</v>
      </c>
      <c r="G14" s="63">
        <v>0</v>
      </c>
      <c r="H14" s="63">
        <f t="shared" si="0"/>
        <v>4916.4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265</v>
      </c>
      <c r="H15" s="63">
        <f t="shared" ref="H15" si="2">F15+G15</f>
        <v>265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10500</v>
      </c>
      <c r="D16" s="67">
        <f>SUM(D14)</f>
        <v>0</v>
      </c>
      <c r="E16" s="67">
        <f>SUM(E14)</f>
        <v>10500</v>
      </c>
      <c r="F16" s="67">
        <f>SUM(F14:F15)</f>
        <v>4916.4</v>
      </c>
      <c r="G16" s="67">
        <f>SUM(G14:G15)</f>
        <v>265</v>
      </c>
      <c r="H16" s="67">
        <f>SUM(H14:H15)</f>
        <v>5181.4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10500</v>
      </c>
      <c r="D53" s="67">
        <f t="shared" ref="D53:H53" si="21">SUM(D52,D44,D40,D37,D32,D27,D24,D21,D16,D13)</f>
        <v>0</v>
      </c>
      <c r="E53" s="67">
        <f t="shared" si="21"/>
        <v>10500</v>
      </c>
      <c r="F53" s="67">
        <f t="shared" si="21"/>
        <v>4916.4</v>
      </c>
      <c r="G53" s="67">
        <f t="shared" si="21"/>
        <v>265</v>
      </c>
      <c r="H53" s="67">
        <f t="shared" si="21"/>
        <v>5181.4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10500</v>
      </c>
      <c r="B58" s="79"/>
      <c r="C58" s="79">
        <f>H53</f>
        <v>5181.4</v>
      </c>
      <c r="D58" s="79"/>
      <c r="E58" s="79">
        <f>F53</f>
        <v>4916.4</v>
      </c>
      <c r="F58" s="79"/>
      <c r="G58" s="79">
        <f>G53</f>
        <v>265</v>
      </c>
      <c r="H58" s="79"/>
      <c r="I58" s="97">
        <f>A58-C58</f>
        <v>5318.6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2018-12-18T07:12:44Z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