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 concurrentCalc="0"/>
</workbook>
</file>

<file path=xl/calcChain.xml><?xml version="1.0" encoding="utf-8"?>
<calcChain xmlns="http://schemas.openxmlformats.org/spreadsheetml/2006/main">
  <c r="E22" i="3"/>
  <c r="H22" i="2"/>
  <c r="B25"/>
  <c r="I22"/>
  <c r="G25"/>
  <c r="K25"/>
  <c r="G22"/>
  <c r="E45" i="3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<sst xmlns="http://schemas.openxmlformats.org/spreadsheetml/2006/main" count="89" uniqueCount="82">
  <si>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</si>
  <si>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</si>
  <si>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</si>
  <si>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</si>
  <si>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</si>
  <si>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</si>
  <si>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</si>
  <si>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</si>
  <si>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</si>
  <si>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</si>
  <si>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</si>
  <si>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</si>
  <si>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</si>
  <si>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</si>
  <si>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</si>
  <si>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</si>
  <si>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</si>
  <si>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</si>
  <si>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</si>
  <si>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</si>
  <si>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</si>
  <si>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</si>
  <si>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</si>
  <si>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</si>
  <si>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</si>
  <si>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</si>
  <si>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</si>
  <si>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</si>
  <si>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</si>
  <si>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</si>
  <si>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</si>
  <si>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</si>
  <si>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</si>
  <si>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</si>
  <si>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</si>
  <si>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</si>
  <si>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</si>
  <si>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</si>
  <si>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</si>
  <si>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</si>
  <si>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</si>
  <si>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</si>
  <si>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</si>
  <si>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</si>
  <si>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</si>
  <si>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</si>
  <si>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</si>
  <si>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</si>
  <si>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</si>
  <si>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</si>
  <si>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</si>
  <si>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</si>
  <si>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</si>
  <si>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</si>
  <si>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</si>
  <si>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</si>
  <si>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</si>
  <si>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</si>
  <si>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</si>
  <si>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</si>
  <si>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</si>
  <si>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</si>
  <si>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</si>
  <si>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</si>
  <si>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</si>
  <si>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</si>
  <si>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</si>
  <si>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</si>
  <si>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</si>
  <si>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</si>
  <si>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</si>
  <si>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</si>
  <si>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</si>
  <si>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</si>
  <si>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</si>
  <si>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</si>
  <si>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</si>
  <si>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</si>
  <si>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</si>
  <si>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团号：HMQA-180504-CGZ711</t>
    <phoneticPr fontId="12" type="noConversion"/>
  </si>
  <si>
    <t>会议日期：20180505</t>
    <phoneticPr fontId="12" type="noConversion"/>
  </si>
  <si>
    <t>高铁票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</si>
</sst>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54" sqref="I54"/>
    </sheetView>
  </sheetViews>
  <sheetFormatPr defaultColWidth="9" defaultRowHeight="21" customHeight="1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>
      <c r="H4" s="55" t="s">
        <v>79</v>
      </c>
      <c r="I4" s="55"/>
      <c r="J4" s="55" t="s">
        <v>80</v>
      </c>
    </row>
    <row r="5" spans="1:12" ht="21" customHeight="1">
      <c r="H5" s="56"/>
      <c r="I5" s="56"/>
      <c r="J5" s="56"/>
    </row>
    <row r="6" spans="1:12" ht="21" customHeight="1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3571.5</v>
      </c>
      <c r="G8" s="32">
        <v>0</v>
      </c>
      <c r="H8" s="32">
        <v>3571.5</v>
      </c>
      <c r="I8" s="48" t="s">
        <v>81</v>
      </c>
      <c r="J8" s="49" t="s">
        <v>14</v>
      </c>
    </row>
    <row r="9" spans="1:12" ht="21" customHeight="1">
      <c r="A9" s="71"/>
      <c r="B9" s="67"/>
      <c r="C9" s="61"/>
      <c r="D9" s="64"/>
      <c r="E9" s="61"/>
      <c r="F9" s="32">
        <v>0</v>
      </c>
      <c r="G9" s="32">
        <v>0</v>
      </c>
      <c r="H9" s="32">
        <f t="shared" ref="H8:H43" si="0">F9+G9</f>
        <v>0</v>
      </c>
      <c r="I9" s="40"/>
      <c r="J9" s="50"/>
    </row>
    <row r="10" spans="1:12" ht="21" customHeight="1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3571.5</v>
      </c>
      <c r="G13" s="35">
        <f t="shared" ref="G13:H13" si="1">SUM(G8:G12)</f>
        <v>0</v>
      </c>
      <c r="H13" s="35">
        <f t="shared" si="1"/>
        <v>3571.5</v>
      </c>
      <c r="I13" s="41"/>
      <c r="J13" s="51"/>
    </row>
    <row r="14" spans="1:12" ht="21" customHeight="1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v>0</v>
      </c>
      <c r="I45" s="48"/>
      <c r="J45" s="52"/>
    </row>
    <row r="46" spans="1:10" ht="21" customHeight="1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3571.5</v>
      </c>
      <c r="G53" s="35">
        <f t="shared" si="22"/>
        <v>0</v>
      </c>
      <c r="H53" s="35">
        <f t="shared" si="22"/>
        <v>3571.5</v>
      </c>
      <c r="I53" s="41"/>
      <c r="J53" s="42"/>
    </row>
    <row r="57" spans="1:10" ht="21" customHeight="1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>
      <c r="A58" s="68">
        <f>E53</f>
        <v>0</v>
      </c>
      <c r="B58" s="69"/>
      <c r="C58" s="69">
        <f>H53</f>
        <v>3571.5</v>
      </c>
      <c r="D58" s="69"/>
      <c r="E58" s="69">
        <f>F53</f>
        <v>3571.5</v>
      </c>
      <c r="F58" s="69"/>
      <c r="G58" s="69">
        <f>G53</f>
        <v>0</v>
      </c>
      <c r="H58" s="69"/>
      <c r="I58" s="44">
        <f>A58-C58</f>
        <v>-3571.5</v>
      </c>
    </row>
    <row r="60" spans="1:10" ht="21" customHeight="1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2018-05-11T07:07:26Z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