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8_{FE731E7A-A81D-4C36-9E1F-2A274967918B}" xr6:coauthVersionLast="44" xr6:coauthVersionMax="44" xr10:uidLastSave="{00000000-0000-0000-0000-000000000000}"/>
  <bookViews>
    <workbookView xWindow="-103" yWindow="-103" windowWidth="18720" windowHeight="11949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C53" i="3" l="1"/>
  <c r="F53" i="3"/>
  <c r="H21" i="3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<sst xmlns="http://schemas.openxmlformats.org/spreadsheetml/2006/main" count="53" uniqueCount="53">
  <si>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</si>
  <si>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</si>
  <si>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</si>
  <si>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</si>
  <si>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</si>
  <si>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</si>
  <si>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</si>
  <si>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</si>
  <si>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</si>
  <si>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</si>
  <si>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</si>
  <si>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</si>
  <si>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</si>
  <si>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</si>
  <si>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</si>
  <si>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</si>
  <si>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</si>
  <si>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</si>
  <si>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</si>
  <si>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</si>
  <si>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</si>
  <si>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</si>
  <si>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</si>
  <si>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</si>
  <si>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</si>
  <si>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</si>
  <si>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</si>
  <si>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</si>
  <si>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</si>
  <si>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</si>
  <si>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</si>
  <si>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</si>
  <si>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</si>
  <si>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</si>
  <si>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</si>
  <si>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</si>
  <si>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</si>
  <si>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</si>
  <si>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</si>
  <si>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</si>
  <si>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</si>
  <si>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</si>
  <si>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</si>
  <si>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</si>
  <si>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</si>
  <si>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</si>
  <si>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</si>
  <si>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</si>
  <si>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</si>
  <si>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</si>
  <si>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</si>
  <si>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团号：HMOA-190919-CZH609</t>
    <phoneticPr fontId="9" type="noConversion"/>
  </si>
  <si>
    <t>会议日期：2019年9月19日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</si>
</sst>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workbookViewId="0">
      <selection activeCell="I9" sqref="I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9" style="3"/>
    <col min="5" max="5" width="13.3046875" bestFit="1" customWidth="1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3">
      <c r="H4" s="50" t="s">
        <v>51</v>
      </c>
      <c r="I4" s="51"/>
      <c r="J4" s="50" t="s">
        <v>52</v>
      </c>
    </row>
    <row r="5" spans="1:12" ht="21" customHeight="1" x14ac:dyDescent="0.3">
      <c r="H5" s="52"/>
      <c r="I5" s="52"/>
      <c r="J5" s="52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43"/>
      <c r="E8" s="40">
        <f>C8*D8</f>
        <v>0</v>
      </c>
      <c r="F8" s="8">
        <v>0</v>
      </c>
      <c r="G8" s="8">
        <v>0</v>
      </c>
      <c r="H8" s="8">
        <v>0</v>
      </c>
      <c r="I8" s="16"/>
      <c r="J8" s="44" t="s">
        <v>14</v>
      </c>
    </row>
    <row r="9" spans="1:12" ht="21" customHeight="1" x14ac:dyDescent="0.3">
      <c r="A9" s="35"/>
      <c r="B9" s="29"/>
      <c r="C9" s="40"/>
      <c r="D9" s="43"/>
      <c r="E9" s="40"/>
      <c r="F9" s="8">
        <v>0</v>
      </c>
      <c r="G9" s="8">
        <v>0</v>
      </c>
      <c r="H9" s="8">
        <f t="shared" ref="H9:H45" si="0">F9+G9</f>
        <v>0</v>
      </c>
      <c r="I9" s="16"/>
      <c r="J9" s="45"/>
    </row>
    <row r="10" spans="1:12" ht="21" customHeight="1" x14ac:dyDescent="0.3">
      <c r="A10" s="35"/>
      <c r="B10" s="29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3">
      <c r="A11" s="35"/>
      <c r="B11" s="29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3">
      <c r="A12" s="35"/>
      <c r="B12" s="29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/>
      <c r="E14" s="41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 x14ac:dyDescent="0.3">
      <c r="A15" s="37"/>
      <c r="B15" s="31"/>
      <c r="C15" s="42"/>
      <c r="D15" s="37"/>
      <c r="E15" s="42"/>
      <c r="F15" s="8">
        <v>0</v>
      </c>
      <c r="G15" s="8">
        <v>0</v>
      </c>
      <c r="H15" s="8">
        <f t="shared" ref="H15" si="3">F15+G15</f>
        <v>0</v>
      </c>
      <c r="I15" s="16"/>
      <c r="J15" s="45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 x14ac:dyDescent="0.3">
      <c r="A17" s="35">
        <v>3</v>
      </c>
      <c r="B17" s="29" t="s">
        <v>19</v>
      </c>
      <c r="C17" s="40">
        <v>0</v>
      </c>
      <c r="D17" s="43"/>
      <c r="E17" s="40">
        <f t="shared" si="2"/>
        <v>0</v>
      </c>
      <c r="F17" s="8">
        <v>0</v>
      </c>
      <c r="G17" s="22">
        <v>0</v>
      </c>
      <c r="H17" s="22">
        <v>0</v>
      </c>
      <c r="I17" s="21"/>
      <c r="J17" s="53" t="s">
        <v>20</v>
      </c>
    </row>
    <row r="18" spans="1:10" ht="21" customHeight="1" x14ac:dyDescent="0.3">
      <c r="A18" s="35"/>
      <c r="B18" s="29"/>
      <c r="C18" s="40"/>
      <c r="D18" s="43"/>
      <c r="E18" s="40"/>
      <c r="F18" s="22">
        <v>0</v>
      </c>
      <c r="G18" s="22">
        <v>0</v>
      </c>
      <c r="H18" s="22">
        <v>0</v>
      </c>
      <c r="I18" s="21"/>
      <c r="J18" s="54"/>
    </row>
    <row r="19" spans="1:10" ht="21" customHeight="1" x14ac:dyDescent="0.3">
      <c r="A19" s="35"/>
      <c r="B19" s="29"/>
      <c r="C19" s="40"/>
      <c r="D19" s="43"/>
      <c r="E19" s="40"/>
      <c r="F19" s="22">
        <v>0</v>
      </c>
      <c r="G19" s="22">
        <v>0</v>
      </c>
      <c r="H19" s="22">
        <v>0</v>
      </c>
      <c r="I19" s="21"/>
      <c r="J19" s="54"/>
    </row>
    <row r="20" spans="1:10" ht="21" customHeight="1" x14ac:dyDescent="0.3">
      <c r="A20" s="35"/>
      <c r="B20" s="29"/>
      <c r="C20" s="40"/>
      <c r="D20" s="43"/>
      <c r="E20" s="40"/>
      <c r="F20" s="22">
        <v>0</v>
      </c>
      <c r="G20" s="22">
        <v>0</v>
      </c>
      <c r="H20" s="22">
        <v>0</v>
      </c>
      <c r="I20" s="21"/>
      <c r="J20" s="54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5"/>
    </row>
    <row r="22" spans="1:10" ht="21" customHeight="1" x14ac:dyDescent="0.3">
      <c r="A22" s="35">
        <v>4</v>
      </c>
      <c r="B22" s="29" t="s">
        <v>22</v>
      </c>
      <c r="C22" s="40">
        <v>1</v>
      </c>
      <c r="D22" s="43"/>
      <c r="E22" s="40">
        <v>13000</v>
      </c>
      <c r="F22" s="8">
        <v>0</v>
      </c>
      <c r="G22" s="8">
        <v>0</v>
      </c>
      <c r="H22" s="8">
        <f t="shared" si="0"/>
        <v>0</v>
      </c>
      <c r="I22" s="16"/>
      <c r="J22" s="53" t="s">
        <v>23</v>
      </c>
    </row>
    <row r="23" spans="1:10" ht="21" customHeight="1" x14ac:dyDescent="0.3">
      <c r="A23" s="35"/>
      <c r="B23" s="29"/>
      <c r="C23" s="40"/>
      <c r="D23" s="43"/>
      <c r="E23" s="40"/>
      <c r="F23" s="8">
        <v>0</v>
      </c>
      <c r="G23" s="8">
        <v>0</v>
      </c>
      <c r="H23" s="8">
        <f t="shared" si="0"/>
        <v>0</v>
      </c>
      <c r="I23" s="16"/>
      <c r="J23" s="54"/>
    </row>
    <row r="24" spans="1:10" s="1" customFormat="1" ht="21" customHeight="1" x14ac:dyDescent="0.3">
      <c r="A24" s="9"/>
      <c r="B24" s="10" t="s">
        <v>24</v>
      </c>
      <c r="C24" s="11">
        <f>SUM(C22)</f>
        <v>1</v>
      </c>
      <c r="D24" s="11">
        <f t="shared" ref="D24:E24" si="6">SUM(D22)</f>
        <v>0</v>
      </c>
      <c r="E24" s="11">
        <v>130000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5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/>
      <c r="E25" s="41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4" t="s">
        <v>26</v>
      </c>
    </row>
    <row r="26" spans="1:10" ht="21" customHeight="1" x14ac:dyDescent="0.3">
      <c r="A26" s="37"/>
      <c r="B26" s="31"/>
      <c r="C26" s="42"/>
      <c r="D26" s="37"/>
      <c r="E26" s="42"/>
      <c r="F26" s="8">
        <v>0</v>
      </c>
      <c r="G26" s="8">
        <v>0</v>
      </c>
      <c r="H26" s="8">
        <f t="shared" ref="H26" si="8">F26+G26</f>
        <v>0</v>
      </c>
      <c r="I26" s="16"/>
      <c r="J26" s="45"/>
    </row>
    <row r="27" spans="1:10" s="1" customFormat="1" ht="21" customHeight="1" x14ac:dyDescent="0.3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6"/>
    </row>
    <row r="28" spans="1:10" ht="21" customHeight="1" x14ac:dyDescent="0.3">
      <c r="A28" s="35">
        <v>6</v>
      </c>
      <c r="B28" s="29" t="s">
        <v>28</v>
      </c>
      <c r="C28" s="40">
        <v>0</v>
      </c>
      <c r="D28" s="43"/>
      <c r="E28" s="40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29</v>
      </c>
    </row>
    <row r="29" spans="1:10" ht="21" customHeight="1" x14ac:dyDescent="0.3">
      <c r="A29" s="35"/>
      <c r="B29" s="29"/>
      <c r="C29" s="40"/>
      <c r="D29" s="43"/>
      <c r="E29" s="40"/>
      <c r="F29" s="8">
        <v>0</v>
      </c>
      <c r="G29" s="8">
        <v>0</v>
      </c>
      <c r="H29" s="8">
        <f t="shared" si="0"/>
        <v>0</v>
      </c>
      <c r="I29" s="16"/>
      <c r="J29" s="54"/>
    </row>
    <row r="30" spans="1:10" ht="21" customHeight="1" x14ac:dyDescent="0.3">
      <c r="A30" s="35"/>
      <c r="B30" s="29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54"/>
    </row>
    <row r="31" spans="1:10" ht="21" customHeight="1" x14ac:dyDescent="0.3">
      <c r="A31" s="35"/>
      <c r="B31" s="29"/>
      <c r="C31" s="40"/>
      <c r="D31" s="43"/>
      <c r="E31" s="40"/>
      <c r="F31" s="8">
        <v>0</v>
      </c>
      <c r="G31" s="8">
        <v>0</v>
      </c>
      <c r="H31" s="8">
        <f t="shared" si="0"/>
        <v>0</v>
      </c>
      <c r="I31" s="16"/>
      <c r="J31" s="54"/>
    </row>
    <row r="32" spans="1:10" s="1" customFormat="1" ht="21" customHeight="1" x14ac:dyDescent="0.3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5"/>
    </row>
    <row r="33" spans="1:10" ht="21" customHeight="1" x14ac:dyDescent="0.3">
      <c r="A33" s="35">
        <v>7</v>
      </c>
      <c r="B33" s="29" t="s">
        <v>31</v>
      </c>
      <c r="C33" s="40">
        <v>0</v>
      </c>
      <c r="D33" s="43"/>
      <c r="E33" s="40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7"/>
    </row>
    <row r="34" spans="1:10" ht="21" customHeight="1" x14ac:dyDescent="0.3">
      <c r="A34" s="35"/>
      <c r="B34" s="29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48"/>
    </row>
    <row r="35" spans="1:10" ht="21" customHeight="1" x14ac:dyDescent="0.3">
      <c r="A35" s="35"/>
      <c r="B35" s="29"/>
      <c r="C35" s="40"/>
      <c r="D35" s="43"/>
      <c r="E35" s="40"/>
      <c r="F35" s="8">
        <v>0</v>
      </c>
      <c r="G35" s="8">
        <v>0</v>
      </c>
      <c r="H35" s="8">
        <f t="shared" si="0"/>
        <v>0</v>
      </c>
      <c r="I35" s="16"/>
      <c r="J35" s="48"/>
    </row>
    <row r="36" spans="1:10" ht="21" customHeight="1" x14ac:dyDescent="0.3">
      <c r="A36" s="35"/>
      <c r="B36" s="29"/>
      <c r="C36" s="40"/>
      <c r="D36" s="43"/>
      <c r="E36" s="40"/>
      <c r="F36" s="8">
        <v>0</v>
      </c>
      <c r="G36" s="8">
        <v>0</v>
      </c>
      <c r="H36" s="8">
        <f t="shared" si="0"/>
        <v>0</v>
      </c>
      <c r="I36" s="16"/>
      <c r="J36" s="48"/>
    </row>
    <row r="37" spans="1:10" s="1" customFormat="1" ht="21" customHeight="1" x14ac:dyDescent="0.3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49"/>
    </row>
    <row r="38" spans="1:10" ht="21" customHeight="1" x14ac:dyDescent="0.3">
      <c r="A38" s="35">
        <v>8</v>
      </c>
      <c r="B38" s="29" t="s">
        <v>33</v>
      </c>
      <c r="C38" s="40">
        <v>0</v>
      </c>
      <c r="D38" s="43"/>
      <c r="E38" s="40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3" t="s">
        <v>34</v>
      </c>
    </row>
    <row r="39" spans="1:10" ht="21" customHeight="1" x14ac:dyDescent="0.3">
      <c r="A39" s="35"/>
      <c r="B39" s="29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54"/>
    </row>
    <row r="40" spans="1:10" s="1" customFormat="1" ht="21" customHeight="1" x14ac:dyDescent="0.3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5"/>
    </row>
    <row r="41" spans="1:10" ht="21" customHeight="1" x14ac:dyDescent="0.3">
      <c r="A41" s="35">
        <v>9</v>
      </c>
      <c r="B41" s="29" t="s">
        <v>36</v>
      </c>
      <c r="C41" s="40">
        <v>0</v>
      </c>
      <c r="D41" s="43"/>
      <c r="E41" s="40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4" t="s">
        <v>37</v>
      </c>
    </row>
    <row r="42" spans="1:10" ht="21" customHeight="1" x14ac:dyDescent="0.3">
      <c r="A42" s="35"/>
      <c r="B42" s="29"/>
      <c r="C42" s="40"/>
      <c r="D42" s="43"/>
      <c r="E42" s="40"/>
      <c r="F42" s="8">
        <v>0</v>
      </c>
      <c r="G42" s="8">
        <v>0</v>
      </c>
      <c r="H42" s="8">
        <f t="shared" si="0"/>
        <v>0</v>
      </c>
      <c r="I42" s="16"/>
      <c r="J42" s="45"/>
    </row>
    <row r="43" spans="1:10" ht="21" customHeight="1" x14ac:dyDescent="0.3">
      <c r="A43" s="35"/>
      <c r="B43" s="29"/>
      <c r="C43" s="40"/>
      <c r="D43" s="43"/>
      <c r="E43" s="40"/>
      <c r="F43" s="8">
        <v>0</v>
      </c>
      <c r="G43" s="8">
        <v>0</v>
      </c>
      <c r="H43" s="8">
        <f t="shared" si="0"/>
        <v>0</v>
      </c>
      <c r="I43" s="16"/>
      <c r="J43" s="45"/>
    </row>
    <row r="44" spans="1:10" s="1" customFormat="1" ht="21" customHeight="1" x14ac:dyDescent="0.3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6"/>
    </row>
    <row r="45" spans="1:10" ht="21" customHeight="1" x14ac:dyDescent="0.3">
      <c r="A45" s="36">
        <v>10</v>
      </c>
      <c r="B45" s="29" t="s">
        <v>39</v>
      </c>
      <c r="C45" s="40">
        <v>0</v>
      </c>
      <c r="D45" s="43"/>
      <c r="E45" s="40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7"/>
    </row>
    <row r="46" spans="1:10" ht="21" customHeight="1" x14ac:dyDescent="0.3">
      <c r="A46" s="38"/>
      <c r="B46" s="29"/>
      <c r="C46" s="40"/>
      <c r="D46" s="43"/>
      <c r="E46" s="40"/>
      <c r="F46" s="8">
        <v>0</v>
      </c>
      <c r="G46" s="8">
        <v>0</v>
      </c>
      <c r="H46" s="8">
        <f t="shared" ref="H46:H51" si="19">F46+G46</f>
        <v>0</v>
      </c>
      <c r="I46" s="16"/>
      <c r="J46" s="48"/>
    </row>
    <row r="47" spans="1:10" ht="21" customHeight="1" x14ac:dyDescent="0.3">
      <c r="A47" s="38"/>
      <c r="B47" s="29"/>
      <c r="C47" s="40"/>
      <c r="D47" s="43"/>
      <c r="E47" s="40"/>
      <c r="F47" s="8">
        <v>0</v>
      </c>
      <c r="G47" s="8">
        <v>0</v>
      </c>
      <c r="H47" s="8">
        <f t="shared" si="19"/>
        <v>0</v>
      </c>
      <c r="I47" s="16"/>
      <c r="J47" s="48"/>
    </row>
    <row r="48" spans="1:10" ht="21" customHeight="1" x14ac:dyDescent="0.3">
      <c r="A48" s="38"/>
      <c r="B48" s="29"/>
      <c r="C48" s="40"/>
      <c r="D48" s="43"/>
      <c r="E48" s="40"/>
      <c r="F48" s="8">
        <v>0</v>
      </c>
      <c r="G48" s="8">
        <v>0</v>
      </c>
      <c r="H48" s="8">
        <f t="shared" si="19"/>
        <v>0</v>
      </c>
      <c r="I48" s="16"/>
      <c r="J48" s="48"/>
    </row>
    <row r="49" spans="1:10" ht="21" customHeight="1" x14ac:dyDescent="0.3">
      <c r="A49" s="38"/>
      <c r="B49" s="29"/>
      <c r="C49" s="40"/>
      <c r="D49" s="43"/>
      <c r="E49" s="40"/>
      <c r="F49" s="8">
        <v>0</v>
      </c>
      <c r="G49" s="8">
        <v>0</v>
      </c>
      <c r="H49" s="8">
        <f t="shared" si="19"/>
        <v>0</v>
      </c>
      <c r="I49" s="16"/>
      <c r="J49" s="48"/>
    </row>
    <row r="50" spans="1:10" ht="21" customHeight="1" x14ac:dyDescent="0.3">
      <c r="A50" s="38"/>
      <c r="B50" s="29"/>
      <c r="C50" s="40"/>
      <c r="D50" s="43"/>
      <c r="E50" s="40"/>
      <c r="F50" s="8">
        <v>0</v>
      </c>
      <c r="G50" s="8">
        <v>0</v>
      </c>
      <c r="H50" s="8">
        <f t="shared" si="19"/>
        <v>0</v>
      </c>
      <c r="I50" s="16"/>
      <c r="J50" s="48"/>
    </row>
    <row r="51" spans="1:10" ht="21" customHeight="1" x14ac:dyDescent="0.3">
      <c r="A51" s="37"/>
      <c r="B51" s="29"/>
      <c r="C51" s="40"/>
      <c r="D51" s="43"/>
      <c r="E51" s="40"/>
      <c r="F51" s="8">
        <v>0</v>
      </c>
      <c r="G51" s="8">
        <v>0</v>
      </c>
      <c r="H51" s="8">
        <f t="shared" si="19"/>
        <v>0</v>
      </c>
      <c r="I51" s="16"/>
      <c r="J51" s="48"/>
    </row>
    <row r="52" spans="1:10" s="1" customFormat="1" ht="21" customHeight="1" x14ac:dyDescent="0.3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49"/>
    </row>
    <row r="53" spans="1:10" ht="21" customHeight="1" x14ac:dyDescent="0.3">
      <c r="A53" s="9"/>
      <c r="B53" s="10" t="s">
        <v>41</v>
      </c>
      <c r="C53" s="11">
        <f>SUM(C52,C44,C40,C37,C32,C27,C24,C21,C16,C13)</f>
        <v>1</v>
      </c>
      <c r="D53" s="11">
        <f t="shared" ref="D53:H53" si="22">SUM(D52,D44,D40,D37,D32,D27,D24,D21,D16,D13)</f>
        <v>0</v>
      </c>
      <c r="E53" s="11">
        <f t="shared" si="22"/>
        <v>130000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 x14ac:dyDescent="0.3">
      <c r="A57" s="26" t="s">
        <v>42</v>
      </c>
      <c r="B57" s="27"/>
      <c r="C57" s="28" t="s">
        <v>43</v>
      </c>
      <c r="D57" s="28"/>
      <c r="E57" s="28" t="s">
        <v>44</v>
      </c>
      <c r="F57" s="28"/>
      <c r="G57" s="28" t="s">
        <v>45</v>
      </c>
      <c r="H57" s="28"/>
      <c r="I57" s="19" t="s">
        <v>46</v>
      </c>
    </row>
    <row r="58" spans="1:10" ht="21" customHeight="1" x14ac:dyDescent="0.3">
      <c r="A58" s="32">
        <f>E53</f>
        <v>130000</v>
      </c>
      <c r="B58" s="33"/>
      <c r="C58" s="33">
        <f>H53</f>
        <v>0</v>
      </c>
      <c r="D58" s="33"/>
      <c r="E58" s="33"/>
      <c r="F58" s="33"/>
      <c r="G58" s="33">
        <f>G53</f>
        <v>0</v>
      </c>
      <c r="H58" s="33"/>
      <c r="I58" s="20">
        <f>A58-C58</f>
        <v>130000</v>
      </c>
    </row>
    <row r="60" spans="1:10" ht="21" customHeight="1" x14ac:dyDescent="0.3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2019-08-27T03:26:35Z</cp:lastPrinted>
  <dcterms:created xsi:type="dcterms:W3CDTF">2014-04-15T08:52:00Z</dcterms:created>
  <dcterms:modified xsi:type="dcterms:W3CDTF">2019-09-17T08:56:14Z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