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员工差旅明细" sheetId="2" r:id="rId1"/>
  </sheets>
  <definedNames>
    <definedName name="_xlnm.Print_Area" localSheetId="0">员工差旅明细!$A$1:$K$42</definedName>
  </definedNames>
  <calcPr calcId="144525"/>
</workbook>
</file>

<file path=xl/sharedStrings.xml><?xml version="1.0" encoding="utf-8"?>
<sst xmlns="http://schemas.openxmlformats.org/spreadsheetml/2006/main" count="60" uniqueCount="58">
  <si>
    <t>【员工差旅报销单】</t>
  </si>
  <si>
    <t>姓名:</t>
  </si>
  <si>
    <t>高郅</t>
  </si>
  <si>
    <t>职位:</t>
  </si>
  <si>
    <t>发生地:</t>
  </si>
  <si>
    <t>上海</t>
  </si>
  <si>
    <t>部门:</t>
  </si>
  <si>
    <t>企划部</t>
  </si>
  <si>
    <t>发生日期:</t>
  </si>
  <si>
    <t>2023.11.16</t>
  </si>
  <si>
    <t>报销日期:</t>
  </si>
  <si>
    <t>2023.11.06</t>
  </si>
  <si>
    <t>团号:</t>
  </si>
  <si>
    <t>HMZA-231027-BLL686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</si>
  <si>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</si>
  <si>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</si>
  <si>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</si>
  <si>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</si>
  <si>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</si>
  <si>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</si>
  <si>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</si>
  <si>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</si>
  <si>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打车</t>
  </si>
  <si>
    <t>11.16 家-首都机场</t>
  </si>
  <si>
    <t>11.16 白莲泾码头-上海虹桥机场</t>
  </si>
  <si>
    <t>11.16 首都机场-家</t>
  </si>
  <si>
    <t>11.27 公司-林业大学</t>
  </si>
  <si>
    <t>11.27 林业大学-家</t>
  </si>
  <si>
    <t>12.14 公司-家</t>
  </si>
  <si>
    <t>12.15 公司-地铁站口</t>
  </si>
  <si>
    <t>12.15 公司-家</t>
  </si>
  <si>
    <t>12.16 家-北京南站</t>
  </si>
  <si>
    <t>12.16 上海虹桥-上海前滩31雅辰酒店</t>
  </si>
  <si>
    <t>12.16 上海前滩31雅辰酒店-白莲泾码头</t>
  </si>
  <si>
    <t>12.16 白莲泾码头-上海前滩31雅辰酒店</t>
  </si>
  <si>
    <t>12.16 上海前滩31雅辰酒店-和颐至上酒店</t>
  </si>
  <si>
    <t>12.17 和颐至上酒店-上海前滩31雅辰酒店</t>
  </si>
  <si>
    <t>住宿</t>
  </si>
  <si>
    <t>12.16 高郅 张清清 张瑾秋 高亚麟住宿</t>
  </si>
  <si>
    <t>餐饮</t>
  </si>
  <si>
    <t>11.16 肯德基（高郅 张清清）</t>
  </si>
  <si>
    <t>12.16 肯德基（高郅 张清清 张瑾秋）</t>
  </si>
  <si>
    <t>12.16 高铁车上餐费（高郅 张清清 张瑾秋）</t>
  </si>
  <si>
    <t>12.18 肯德基（高郅）</t>
  </si>
  <si>
    <t>12.19 外卖（高郅 张清清 高亚琳）</t>
  </si>
  <si>
    <t>12.19 外卖（高郅）</t>
  </si>
  <si>
    <t>物料采买</t>
  </si>
  <si>
    <t>高铁票</t>
  </si>
  <si>
    <t>高郅、张清清、张瑾秋去程高铁票</t>
  </si>
  <si>
    <t>其他</t>
  </si>
  <si>
    <t>闪送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</si>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</sst>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 applyBorder="1">
      <alignment vertical="center"/>
    </xf>
    <xf numFmtId="0" fontId="3" fillId="0" borderId="0" xfId="51" applyFont="1" applyBorder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0" borderId="0" xfId="51" applyFont="1">
      <alignment vertical="center"/>
    </xf>
    <xf numFmtId="0" fontId="4" fillId="0" borderId="6" xfId="51" applyFont="1" applyFill="1" applyBorder="1" applyAlignment="1">
      <alignment horizontal="center" vertical="center"/>
    </xf>
    <xf numFmtId="0" fontId="4" fillId="0" borderId="7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3" fillId="2" borderId="9" xfId="5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2" xfId="51" applyFont="1" applyFill="1" applyBorder="1" applyAlignment="1">
      <alignment horizontal="center" vertical="center"/>
    </xf>
    <xf numFmtId="0" fontId="3" fillId="2" borderId="4" xfId="51" applyFont="1" applyFill="1" applyBorder="1" applyAlignment="1">
      <alignment horizontal="center" vertical="center"/>
    </xf>
    <xf numFmtId="0" fontId="3" fillId="2" borderId="5" xfId="51" applyFont="1" applyFill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0" fontId="4" fillId="0" borderId="13" xfId="51" applyFont="1" applyBorder="1" applyAlignment="1">
      <alignment horizontal="center" vertical="center"/>
    </xf>
    <xf numFmtId="176" fontId="4" fillId="2" borderId="13" xfId="51" applyNumberFormat="1" applyFont="1" applyFill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Border="1" applyAlignment="1">
      <alignment horizontal="center" vertical="center"/>
    </xf>
    <xf numFmtId="0" fontId="3" fillId="3" borderId="5" xfId="51" applyFont="1" applyFill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horizontal="center" vertical="center" wrapText="1"/>
    </xf>
    <xf numFmtId="177" fontId="3" fillId="2" borderId="13" xfId="51" applyNumberFormat="1" applyFont="1" applyFill="1" applyBorder="1" applyAlignment="1">
      <alignment horizontal="center" vertical="center"/>
    </xf>
    <xf numFmtId="177" fontId="3" fillId="0" borderId="13" xfId="51" applyNumberFormat="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 wrapText="1"/>
    </xf>
    <xf numFmtId="0" fontId="3" fillId="2" borderId="10" xfId="51" applyFont="1" applyFill="1" applyBorder="1" applyAlignment="1">
      <alignment horizontal="center" vertical="center" wrapText="1"/>
    </xf>
    <xf numFmtId="0" fontId="3" fillId="2" borderId="0" xfId="51" applyFont="1" applyFill="1" applyAlignment="1">
      <alignment horizontal="center" vertical="center"/>
    </xf>
    <xf numFmtId="178" fontId="4" fillId="0" borderId="13" xfId="51" applyNumberFormat="1" applyFont="1" applyBorder="1" applyAlignment="1">
      <alignment horizontal="center" vertical="center"/>
    </xf>
    <xf numFmtId="0" fontId="0" fillId="0" borderId="0" xfId="51" applyFill="1" applyAlignment="1">
      <alignment horizontal="center" vertical="center"/>
    </xf>
    <xf numFmtId="0" fontId="1" fillId="0" borderId="0" xfId="51" applyFont="1" applyFill="1" applyAlignment="1">
      <alignment horizontal="center" vertical="center"/>
    </xf>
    <xf numFmtId="0" fontId="5" fillId="0" borderId="0" xfId="51" applyFont="1" applyFill="1" applyAlignment="1">
      <alignment horizontal="center" vertical="center"/>
    </xf>
    <xf numFmtId="0" fontId="3" fillId="0" borderId="8" xfId="51" applyFont="1" applyFill="1" applyBorder="1" applyAlignment="1">
      <alignment horizontal="center" vertical="center"/>
    </xf>
    <xf numFmtId="0" fontId="3" fillId="0" borderId="10" xfId="51" applyFont="1" applyFill="1" applyBorder="1" applyAlignment="1">
      <alignment horizontal="center" vertical="center"/>
    </xf>
    <xf numFmtId="0" fontId="3" fillId="0" borderId="0" xfId="51" applyFont="1" applyFill="1" applyBorder="1">
      <alignment vertical="center"/>
    </xf>
    <xf numFmtId="0" fontId="3" fillId="0" borderId="5" xfId="51" applyFont="1" applyFill="1" applyBorder="1">
      <alignment vertical="center"/>
    </xf>
    <xf numFmtId="0" fontId="3" fillId="3" borderId="5" xfId="51" applyFont="1" applyFill="1" applyBorder="1" applyAlignment="1">
      <alignment horizontal="center" vertical="center" wrapText="1"/>
    </xf>
    <xf numFmtId="0" fontId="3" fillId="0" borderId="14" xfId="51" applyFont="1" applyFill="1" applyBorder="1" applyAlignment="1">
      <alignment horizontal="center" vertical="center"/>
    </xf>
    <xf numFmtId="0" fontId="3" fillId="0" borderId="0" xfId="51" applyFont="1" applyFill="1" applyAlignment="1">
      <alignment horizontal="center" vertical="center"/>
    </xf>
    <xf numFmtId="0" fontId="4" fillId="0" borderId="13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3" fillId="0" borderId="13" xfId="51" applyFont="1" applyFill="1" applyBorder="1" applyAlignment="1">
      <alignment horizontal="center" vertical="center" wrapText="1"/>
    </xf>
    <xf numFmtId="0" fontId="3" fillId="0" borderId="13" xfId="5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176" fontId="3" fillId="0" borderId="0" xfId="51" applyNumberFormat="1" applyFont="1" applyBorder="1" applyAlignment="1">
      <alignment horizontal="left" vertical="center"/>
    </xf>
    <xf numFmtId="179" fontId="4" fillId="0" borderId="13" xfId="51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41"/>
  <sheetViews>
    <sheetView tabSelected="1" zoomScale="74" zoomScaleNormal="74" workbookViewId="0">
      <selection activeCell="K30" sqref="K30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59.0096153846154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44"/>
    </row>
    <row r="3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45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46"/>
    </row>
    <row r="5" ht="20.1" customHeight="1" spans="2:11">
      <c r="B5" s="5"/>
      <c r="C5" s="6"/>
      <c r="D5" s="7" t="s">
        <v>1</v>
      </c>
      <c r="E5" s="7"/>
      <c r="F5" s="32" t="s">
        <v>2</v>
      </c>
      <c r="G5" s="32"/>
      <c r="H5" s="7" t="s">
        <v>3</v>
      </c>
      <c r="I5" s="6"/>
      <c r="J5" s="32"/>
      <c r="K5" s="47"/>
    </row>
    <row r="6" ht="20.1" customHeight="1" spans="2:11">
      <c r="B6" s="8"/>
      <c r="C6" s="9"/>
      <c r="D6" s="10" t="s">
        <v>4</v>
      </c>
      <c r="E6" s="10"/>
      <c r="F6" s="33" t="s">
        <v>5</v>
      </c>
      <c r="G6" s="33"/>
      <c r="H6" s="10" t="s">
        <v>6</v>
      </c>
      <c r="I6" s="9"/>
      <c r="J6" s="33" t="s">
        <v>7</v>
      </c>
      <c r="K6" s="48"/>
    </row>
    <row r="7" ht="20.1" customHeight="1" spans="2:11">
      <c r="B7" s="8"/>
      <c r="C7" s="9"/>
      <c r="D7" s="10" t="s">
        <v>8</v>
      </c>
      <c r="E7" s="10"/>
      <c r="F7" s="33" t="s">
        <v>9</v>
      </c>
      <c r="G7" s="33"/>
      <c r="H7" s="10" t="s">
        <v>10</v>
      </c>
      <c r="I7" s="49"/>
      <c r="J7" s="33" t="s">
        <v>11</v>
      </c>
      <c r="K7" s="48"/>
    </row>
    <row r="8" ht="20.1" customHeight="1" spans="2:11">
      <c r="B8" s="11"/>
      <c r="C8" s="12"/>
      <c r="D8" s="13"/>
      <c r="E8" s="13"/>
      <c r="F8" s="34"/>
      <c r="G8" s="34"/>
      <c r="H8" s="13" t="s">
        <v>12</v>
      </c>
      <c r="I8" s="50"/>
      <c r="J8" s="51" t="s">
        <v>13</v>
      </c>
      <c r="K8" s="52"/>
    </row>
    <row r="9" ht="20.1" customHeight="1" spans="2:11">
      <c r="B9" s="14"/>
      <c r="C9" s="14"/>
      <c r="D9" s="14"/>
      <c r="E9" s="14"/>
      <c r="F9" s="14"/>
      <c r="G9" s="14"/>
      <c r="H9" s="14"/>
      <c r="I9" s="14"/>
      <c r="J9" s="14"/>
      <c r="K9" s="53"/>
    </row>
    <row r="10" ht="20.1" customHeight="1" spans="2:11">
      <c r="B10" s="15" t="s">
        <v>14</v>
      </c>
      <c r="C10" s="16"/>
      <c r="D10" s="17" t="s">
        <v>15</v>
      </c>
      <c r="E10" s="17" t="s">
        <v>16</v>
      </c>
      <c r="F10" s="35"/>
      <c r="G10" s="30" t="s">
        <v>17</v>
      </c>
      <c r="H10" s="35" t="s">
        <v>18</v>
      </c>
      <c r="I10" s="17" t="s">
        <v>19</v>
      </c>
      <c r="J10" s="35"/>
      <c r="K10" s="54" t="s">
        <v>20</v>
      </c>
    </row>
    <row r="11" ht="17" customHeight="1" spans="2:11">
      <c r="B11" s="18">
        <v>1</v>
      </c>
      <c r="C11" s="19"/>
      <c r="D11" s="20" t="s">
        <v>21</v>
      </c>
      <c r="E11" s="36" t="s">
        <v>22</v>
      </c>
      <c r="F11" s="37"/>
      <c r="G11" s="38">
        <v>96.46</v>
      </c>
      <c r="H11" s="39">
        <v>83.56</v>
      </c>
      <c r="I11" s="55">
        <f>(G11-H11)</f>
        <v>12.9</v>
      </c>
      <c r="J11" s="56"/>
      <c r="K11" s="57" t="s">
        <v>23</v>
      </c>
    </row>
    <row r="12" ht="14" customHeight="1" spans="2:11">
      <c r="B12" s="21"/>
      <c r="C12" s="22"/>
      <c r="D12" s="23"/>
      <c r="E12" s="40"/>
      <c r="F12" s="41"/>
      <c r="G12" s="38">
        <v>117</v>
      </c>
      <c r="H12" s="39">
        <v>117</v>
      </c>
      <c r="I12" s="55">
        <v>0</v>
      </c>
      <c r="J12" s="56"/>
      <c r="K12" s="57" t="s">
        <v>24</v>
      </c>
    </row>
    <row r="13" ht="14" customHeight="1" spans="2:11">
      <c r="B13" s="21"/>
      <c r="C13" s="22"/>
      <c r="D13" s="23"/>
      <c r="E13" s="40"/>
      <c r="F13" s="41"/>
      <c r="G13" s="38">
        <v>112.1</v>
      </c>
      <c r="H13" s="39">
        <v>109.1</v>
      </c>
      <c r="I13" s="55">
        <v>2</v>
      </c>
      <c r="J13" s="56"/>
      <c r="K13" s="57" t="s">
        <v>25</v>
      </c>
    </row>
    <row r="14" ht="14" customHeight="1" spans="2:11">
      <c r="B14" s="21"/>
      <c r="C14" s="22"/>
      <c r="D14" s="23"/>
      <c r="E14" s="21"/>
      <c r="F14" s="22"/>
      <c r="G14" s="38">
        <v>55.06</v>
      </c>
      <c r="H14" s="39">
        <v>55.06</v>
      </c>
      <c r="I14" s="55">
        <v>0</v>
      </c>
      <c r="J14" s="56"/>
      <c r="K14" s="57" t="s">
        <v>26</v>
      </c>
    </row>
    <row r="15" ht="14" customHeight="1" spans="2:11">
      <c r="B15" s="21"/>
      <c r="C15" s="22"/>
      <c r="D15" s="23"/>
      <c r="E15" s="21"/>
      <c r="F15" s="22"/>
      <c r="G15" s="38">
        <v>38.28</v>
      </c>
      <c r="H15" s="39">
        <v>38.28</v>
      </c>
      <c r="I15" s="55">
        <v>0</v>
      </c>
      <c r="J15" s="56"/>
      <c r="K15" s="57" t="s">
        <v>27</v>
      </c>
    </row>
    <row r="16" ht="14" customHeight="1" spans="2:11">
      <c r="B16" s="21"/>
      <c r="C16" s="22"/>
      <c r="D16" s="23"/>
      <c r="E16" s="21"/>
      <c r="F16" s="22"/>
      <c r="G16" s="38">
        <v>56</v>
      </c>
      <c r="H16" s="39">
        <v>56</v>
      </c>
      <c r="I16" s="55">
        <v>0</v>
      </c>
      <c r="J16" s="56"/>
      <c r="K16" s="57" t="s">
        <v>28</v>
      </c>
    </row>
    <row r="17" ht="14" customHeight="1" spans="2:11">
      <c r="B17" s="21"/>
      <c r="C17" s="22"/>
      <c r="D17" s="23"/>
      <c r="E17" s="21"/>
      <c r="F17" s="22"/>
      <c r="G17" s="38">
        <v>62</v>
      </c>
      <c r="H17" s="39">
        <v>62</v>
      </c>
      <c r="I17" s="55">
        <v>0</v>
      </c>
      <c r="J17" s="56"/>
      <c r="K17" s="57" t="s">
        <v>29</v>
      </c>
    </row>
    <row r="18" ht="14" customHeight="1" spans="2:11">
      <c r="B18" s="21"/>
      <c r="C18" s="22"/>
      <c r="D18" s="23"/>
      <c r="E18" s="21"/>
      <c r="F18" s="22"/>
      <c r="G18" s="38">
        <v>57</v>
      </c>
      <c r="H18" s="39">
        <v>57</v>
      </c>
      <c r="I18" s="55">
        <v>0</v>
      </c>
      <c r="J18" s="56"/>
      <c r="K18" s="57" t="s">
        <v>30</v>
      </c>
    </row>
    <row r="19" ht="14" customHeight="1" spans="2:11">
      <c r="B19" s="21"/>
      <c r="C19" s="22"/>
      <c r="D19" s="23"/>
      <c r="E19" s="21"/>
      <c r="F19" s="22"/>
      <c r="G19" s="38">
        <v>48.92</v>
      </c>
      <c r="H19" s="39">
        <v>48.92</v>
      </c>
      <c r="I19" s="55">
        <v>0</v>
      </c>
      <c r="J19" s="56"/>
      <c r="K19" s="57" t="s">
        <v>31</v>
      </c>
    </row>
    <row r="20" ht="14" customHeight="1" spans="2:11">
      <c r="B20" s="21"/>
      <c r="C20" s="22"/>
      <c r="D20" s="23"/>
      <c r="E20" s="21"/>
      <c r="F20" s="22"/>
      <c r="G20" s="38">
        <v>73</v>
      </c>
      <c r="H20" s="39">
        <v>73</v>
      </c>
      <c r="I20" s="55">
        <v>0</v>
      </c>
      <c r="J20" s="56"/>
      <c r="K20" s="57" t="s">
        <v>32</v>
      </c>
    </row>
    <row r="21" ht="14" customHeight="1" spans="2:11">
      <c r="B21" s="21"/>
      <c r="C21" s="22"/>
      <c r="D21" s="23"/>
      <c r="E21" s="21"/>
      <c r="F21" s="22"/>
      <c r="G21" s="38">
        <v>26.88</v>
      </c>
      <c r="H21" s="39">
        <v>26.88</v>
      </c>
      <c r="I21" s="55">
        <v>0</v>
      </c>
      <c r="J21" s="56"/>
      <c r="K21" s="57" t="s">
        <v>33</v>
      </c>
    </row>
    <row r="22" ht="14" customHeight="1" spans="2:11">
      <c r="B22" s="21"/>
      <c r="C22" s="22"/>
      <c r="D22" s="23"/>
      <c r="E22" s="21"/>
      <c r="F22" s="22"/>
      <c r="G22" s="38">
        <v>21.47</v>
      </c>
      <c r="H22" s="39">
        <v>21.47</v>
      </c>
      <c r="I22" s="55">
        <v>0</v>
      </c>
      <c r="J22" s="56"/>
      <c r="K22" s="57" t="s">
        <v>34</v>
      </c>
    </row>
    <row r="23" ht="14" customHeight="1" spans="2:11">
      <c r="B23" s="21"/>
      <c r="C23" s="22"/>
      <c r="D23" s="23"/>
      <c r="E23" s="21"/>
      <c r="F23" s="22"/>
      <c r="G23" s="38">
        <v>15.81</v>
      </c>
      <c r="H23" s="39">
        <v>15.81</v>
      </c>
      <c r="I23" s="55">
        <v>0</v>
      </c>
      <c r="J23" s="56"/>
      <c r="K23" s="57" t="s">
        <v>35</v>
      </c>
    </row>
    <row r="24" ht="14" customHeight="1" spans="2:11">
      <c r="B24" s="21"/>
      <c r="C24" s="22"/>
      <c r="D24" s="23"/>
      <c r="E24" s="21"/>
      <c r="F24" s="22"/>
      <c r="G24" s="38">
        <v>33.14</v>
      </c>
      <c r="H24" s="39">
        <v>33.14</v>
      </c>
      <c r="I24" s="55">
        <v>0</v>
      </c>
      <c r="J24" s="56"/>
      <c r="K24" s="57" t="s">
        <v>36</v>
      </c>
    </row>
    <row r="25" ht="14" customHeight="1" spans="2:11">
      <c r="B25" s="24">
        <v>2</v>
      </c>
      <c r="C25" s="25"/>
      <c r="D25" s="23"/>
      <c r="E25" s="24" t="s">
        <v>37</v>
      </c>
      <c r="F25" s="25"/>
      <c r="G25" s="38">
        <v>1437</v>
      </c>
      <c r="H25" s="39">
        <v>1437</v>
      </c>
      <c r="I25" s="55">
        <v>0</v>
      </c>
      <c r="J25" s="56"/>
      <c r="K25" s="57" t="s">
        <v>38</v>
      </c>
    </row>
    <row r="26" ht="14" customHeight="1" spans="2:11">
      <c r="B26" s="18">
        <v>3</v>
      </c>
      <c r="C26" s="19"/>
      <c r="D26" s="23"/>
      <c r="E26" s="18" t="s">
        <v>39</v>
      </c>
      <c r="F26" s="19"/>
      <c r="G26" s="38">
        <v>100</v>
      </c>
      <c r="H26" s="39">
        <v>100</v>
      </c>
      <c r="I26" s="55">
        <v>0</v>
      </c>
      <c r="J26" s="56"/>
      <c r="K26" s="57" t="s">
        <v>40</v>
      </c>
    </row>
    <row r="27" ht="20.1" customHeight="1" spans="2:11">
      <c r="B27" s="21"/>
      <c r="C27" s="22"/>
      <c r="D27" s="23"/>
      <c r="E27" s="21"/>
      <c r="F27" s="22"/>
      <c r="G27" s="38">
        <v>121.5</v>
      </c>
      <c r="H27" s="39">
        <v>121.5</v>
      </c>
      <c r="I27" s="55">
        <v>0</v>
      </c>
      <c r="J27" s="56"/>
      <c r="K27" s="58" t="s">
        <v>41</v>
      </c>
    </row>
    <row r="28" ht="20.1" customHeight="1" spans="2:11">
      <c r="B28" s="21"/>
      <c r="C28" s="22"/>
      <c r="D28" s="23"/>
      <c r="E28" s="21"/>
      <c r="F28" s="22"/>
      <c r="G28" s="38">
        <v>210</v>
      </c>
      <c r="H28" s="39">
        <v>0</v>
      </c>
      <c r="I28" s="55">
        <v>210</v>
      </c>
      <c r="J28" s="56"/>
      <c r="K28" s="58" t="s">
        <v>42</v>
      </c>
    </row>
    <row r="29" ht="20.1" customHeight="1" spans="2:11">
      <c r="B29" s="21"/>
      <c r="C29" s="22"/>
      <c r="D29" s="23"/>
      <c r="E29" s="21"/>
      <c r="F29" s="22"/>
      <c r="G29" s="38">
        <v>61</v>
      </c>
      <c r="H29" s="39">
        <v>61</v>
      </c>
      <c r="I29" s="55">
        <v>0</v>
      </c>
      <c r="J29" s="56"/>
      <c r="K29" s="58" t="s">
        <v>43</v>
      </c>
    </row>
    <row r="30" ht="20.1" customHeight="1" spans="2:11">
      <c r="B30" s="21"/>
      <c r="C30" s="22"/>
      <c r="D30" s="23"/>
      <c r="E30" s="21"/>
      <c r="F30" s="22"/>
      <c r="G30" s="38">
        <v>145.2</v>
      </c>
      <c r="H30" s="39">
        <v>0</v>
      </c>
      <c r="I30" s="55">
        <v>145.2</v>
      </c>
      <c r="J30" s="56"/>
      <c r="K30" s="58" t="s">
        <v>44</v>
      </c>
    </row>
    <row r="31" ht="20.1" customHeight="1" spans="2:11">
      <c r="B31" s="21"/>
      <c r="C31" s="22"/>
      <c r="D31" s="23"/>
      <c r="E31" s="21"/>
      <c r="F31" s="22"/>
      <c r="G31" s="38">
        <v>34.3</v>
      </c>
      <c r="H31" s="39">
        <v>0</v>
      </c>
      <c r="I31" s="55">
        <v>34.3</v>
      </c>
      <c r="J31" s="56"/>
      <c r="K31" s="58" t="s">
        <v>45</v>
      </c>
    </row>
    <row r="32" ht="20.1" customHeight="1" spans="2:11">
      <c r="B32" s="18">
        <v>4</v>
      </c>
      <c r="C32" s="19"/>
      <c r="D32" s="23"/>
      <c r="E32" s="18" t="s">
        <v>46</v>
      </c>
      <c r="F32" s="19"/>
      <c r="G32" s="38">
        <v>0</v>
      </c>
      <c r="H32" s="39">
        <v>0</v>
      </c>
      <c r="I32" s="55">
        <v>0</v>
      </c>
      <c r="J32" s="56"/>
      <c r="K32" s="58"/>
    </row>
    <row r="33" ht="20.1" customHeight="1" spans="2:11">
      <c r="B33" s="18">
        <v>5</v>
      </c>
      <c r="C33" s="19"/>
      <c r="D33" s="23"/>
      <c r="E33" s="18" t="s">
        <v>47</v>
      </c>
      <c r="F33" s="19"/>
      <c r="G33" s="38">
        <v>2001</v>
      </c>
      <c r="H33" s="39">
        <v>2001</v>
      </c>
      <c r="I33" s="55">
        <v>0</v>
      </c>
      <c r="J33" s="56"/>
      <c r="K33" s="59" t="s">
        <v>48</v>
      </c>
    </row>
    <row r="34" ht="20.1" customHeight="1" spans="2:11">
      <c r="B34" s="18">
        <v>6</v>
      </c>
      <c r="C34" s="26"/>
      <c r="D34" s="20" t="s">
        <v>49</v>
      </c>
      <c r="E34" s="26" t="s">
        <v>49</v>
      </c>
      <c r="F34" s="19"/>
      <c r="G34" s="38">
        <v>214.9</v>
      </c>
      <c r="H34" s="39">
        <v>186.9</v>
      </c>
      <c r="I34" s="55">
        <v>28</v>
      </c>
      <c r="J34" s="56"/>
      <c r="K34" s="58">
        <v>711</v>
      </c>
    </row>
    <row r="35" ht="20.1" customHeight="1" spans="2:11">
      <c r="B35" s="27"/>
      <c r="C35" s="28"/>
      <c r="D35" s="23"/>
      <c r="E35" s="42"/>
      <c r="F35" s="22"/>
      <c r="G35" s="38">
        <v>97.65</v>
      </c>
      <c r="H35" s="39">
        <v>97.65</v>
      </c>
      <c r="I35" s="55">
        <v>0</v>
      </c>
      <c r="J35" s="56"/>
      <c r="K35" s="58" t="s">
        <v>50</v>
      </c>
    </row>
    <row r="36" ht="20.1" customHeight="1" spans="2:11">
      <c r="B36" s="17" t="s">
        <v>51</v>
      </c>
      <c r="C36" s="29"/>
      <c r="D36" s="29"/>
      <c r="E36" s="29"/>
      <c r="F36" s="35"/>
      <c r="G36" s="43">
        <f>SUM(G11:G35)</f>
        <v>5235.67</v>
      </c>
      <c r="H36" s="43">
        <f>SUM(H11:H35)</f>
        <v>4802.27</v>
      </c>
      <c r="I36" s="60">
        <f>SUM(I11:J35)</f>
        <v>432.4</v>
      </c>
      <c r="J36" s="61"/>
      <c r="K36" s="54"/>
    </row>
    <row r="37" ht="20.1" customHeight="1" spans="2:11">
      <c r="B37" s="14"/>
      <c r="C37" s="14"/>
      <c r="D37" s="14"/>
      <c r="E37" s="14"/>
      <c r="F37" s="14"/>
      <c r="G37" s="14"/>
      <c r="H37" s="14"/>
      <c r="I37" s="14"/>
      <c r="J37" s="62"/>
      <c r="K37" s="53"/>
    </row>
    <row r="38" ht="20.1" customHeight="1" spans="2:11">
      <c r="B38" s="30" t="s">
        <v>18</v>
      </c>
      <c r="C38" s="30"/>
      <c r="D38" s="30"/>
      <c r="E38" s="30"/>
      <c r="F38" s="30"/>
      <c r="G38" s="30" t="s">
        <v>52</v>
      </c>
      <c r="H38" s="30"/>
      <c r="I38" s="30"/>
      <c r="J38" s="30"/>
      <c r="K38" s="54" t="s">
        <v>53</v>
      </c>
    </row>
    <row r="39" ht="20.1" customHeight="1" spans="2:11">
      <c r="B39" s="31">
        <f>H36</f>
        <v>4802.27</v>
      </c>
      <c r="C39" s="31"/>
      <c r="D39" s="31"/>
      <c r="E39" s="31"/>
      <c r="F39" s="31"/>
      <c r="G39" s="31">
        <f>I36</f>
        <v>432.4</v>
      </c>
      <c r="H39" s="31"/>
      <c r="I39" s="31"/>
      <c r="J39" s="31"/>
      <c r="K39" s="63">
        <f>SUM(B39:J39)</f>
        <v>5234.67</v>
      </c>
    </row>
    <row r="40" ht="20.1" customHeight="1" spans="2:11">
      <c r="B40" s="14"/>
      <c r="C40" s="14"/>
      <c r="D40" s="14"/>
      <c r="E40" s="14"/>
      <c r="F40" s="14"/>
      <c r="G40" s="14"/>
      <c r="H40" s="14"/>
      <c r="I40" s="14"/>
      <c r="J40" s="14"/>
      <c r="K40" s="53"/>
    </row>
    <row r="41" ht="20.1" customHeight="1" spans="2:11">
      <c r="B41" s="14" t="s">
        <v>54</v>
      </c>
      <c r="C41" s="14"/>
      <c r="D41" s="14"/>
      <c r="E41" s="14"/>
      <c r="F41" s="14" t="s">
        <v>55</v>
      </c>
      <c r="G41" s="14" t="s">
        <v>56</v>
      </c>
      <c r="H41" s="14"/>
      <c r="I41" s="14"/>
      <c r="J41" s="14" t="s">
        <v>57</v>
      </c>
      <c r="K41" s="53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B25:C25"/>
    <mergeCell ref="E25:F25"/>
    <mergeCell ref="I25:J25"/>
    <mergeCell ref="I26:J26"/>
    <mergeCell ref="I27:J27"/>
    <mergeCell ref="I28:J28"/>
    <mergeCell ref="I29:J29"/>
    <mergeCell ref="I30:J30"/>
    <mergeCell ref="I31:J31"/>
    <mergeCell ref="B32:C32"/>
    <mergeCell ref="E32:F32"/>
    <mergeCell ref="I32:J32"/>
    <mergeCell ref="B33:C33"/>
    <mergeCell ref="E33:F33"/>
    <mergeCell ref="I33:J33"/>
    <mergeCell ref="I34:J34"/>
    <mergeCell ref="I35:J35"/>
    <mergeCell ref="B36:F36"/>
    <mergeCell ref="I36:J36"/>
    <mergeCell ref="B38:F38"/>
    <mergeCell ref="G38:J38"/>
    <mergeCell ref="B39:F39"/>
    <mergeCell ref="G39:J39"/>
    <mergeCell ref="D11:D33"/>
    <mergeCell ref="D34:D35"/>
    <mergeCell ref="E11:F13"/>
    <mergeCell ref="E26:F31"/>
    <mergeCell ref="B34:C35"/>
    <mergeCell ref="E34:F35"/>
    <mergeCell ref="B26:C31"/>
    <mergeCell ref="B11:C24"/>
  </mergeCells>
  <pageMargins left="0.699305555555556" right="0.699305555555556" top="0.75" bottom="0.75" header="0.3" footer="0.3"/>
  <pageSetup paperSize="9" scale="7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gaozhi</cp:lastModifiedBy>
  <dcterms:created xsi:type="dcterms:W3CDTF">2014-04-24T16:52:00Z</dcterms:created>
  <cp:lastPrinted>2017-09-15T13:53:00Z</cp:lastPrinted>
  <dcterms:modified xsi:type="dcterms:W3CDTF">2024-01-02T11:50:01Z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2052-6.2.0.8299</vt:lpwstr>
  </property>
  <property fmtid="{D5CDD505-2E9C-101B-9397-08002B2CF9AE}" pid="3" name="ICV">
    <vt:lpwstr>BBC2BF9BD3C29BC541145C65E9999FD0_43</vt:lpwstr>
  </property>
</Properties>
</file>