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00"/>
  </bookViews>
  <sheets>
    <sheet name="玉溪" sheetId="1" r:id="rId1"/>
  </sheets>
  <calcPr calcId="144525" concurrentCalc="0"/>
</workbook>
</file>

<file path=xl/sharedStrings.xml><?xml version="1.0" encoding="utf-8"?>
<sst xmlns="http://schemas.openxmlformats.org/spreadsheetml/2006/main" count="210" uniqueCount="132">
  <si>
    <t>供应商名称</t>
  </si>
  <si>
    <t>康辉集团北京国际会议展览有限公司</t>
  </si>
  <si>
    <t>报价日期</t>
  </si>
  <si>
    <t>12月14日</t>
  </si>
  <si>
    <t>联系人</t>
  </si>
  <si>
    <t>侯莹</t>
  </si>
  <si>
    <t>电子邮件</t>
  </si>
  <si>
    <t>houying@cct.cn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</si>
  <si>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</si>
  <si>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</si>
  <si>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</si>
  <si>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</si>
  <si>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</si>
  <si>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</si>
  <si>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</si>
  <si>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</si>
  <si>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</si>
  <si>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</si>
  <si>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</si>
  <si>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酒店服务</t>
  </si>
  <si>
    <t>双床房</t>
  </si>
  <si>
    <t>1.16-1.19；抚仙湖希尔顿酒店；含双早</t>
  </si>
  <si>
    <t>间</t>
  </si>
  <si>
    <t>晚</t>
  </si>
  <si>
    <t>会议室场租</t>
  </si>
  <si>
    <t>193平米宴会厅；含基础会议设施</t>
  </si>
  <si>
    <t>天</t>
  </si>
  <si>
    <t>自助午餐</t>
  </si>
  <si>
    <t>1.18、19</t>
  </si>
  <si>
    <t>人</t>
  </si>
  <si>
    <t>餐</t>
  </si>
  <si>
    <t>自助晚餐</t>
  </si>
  <si>
    <t>option项目</t>
  </si>
  <si>
    <t>茶歇</t>
  </si>
  <si>
    <t>按照单次预估</t>
  </si>
  <si>
    <t>次</t>
  </si>
  <si>
    <t>酒店费用合计</t>
  </si>
  <si>
    <t>户外团建项目</t>
  </si>
  <si>
    <t>大巴</t>
  </si>
  <si>
    <t>空调旅游大巴39座</t>
  </si>
  <si>
    <t>辆</t>
  </si>
  <si>
    <t>餐饮</t>
  </si>
  <si>
    <t>团建日午餐</t>
  </si>
  <si>
    <t>团建日晚餐</t>
  </si>
  <si>
    <t>拓展费用</t>
  </si>
  <si>
    <t>（含赛事策划及活动、景区门票费、停车费、教练费、桌椅休息、简单茶歇、讲解费、脚踏船、水上自行车，桨板及赛事礼品）</t>
  </si>
  <si>
    <t>项</t>
  </si>
  <si>
    <t>乐队（鼓、键盘、贝斯、吉他）</t>
  </si>
  <si>
    <t>滇剧赏析（两位老师，场地）</t>
  </si>
  <si>
    <t>户外团建项目费用合计</t>
  </si>
  <si>
    <t>晚宴</t>
  </si>
  <si>
    <t>晚宴餐饮</t>
  </si>
  <si>
    <t>围桌</t>
  </si>
  <si>
    <t>桌</t>
  </si>
  <si>
    <t>主题背板</t>
  </si>
  <si>
    <t>木质结构裱写真；5*3m</t>
  </si>
  <si>
    <t>平米</t>
  </si>
  <si>
    <t>立体字</t>
  </si>
  <si>
    <t>logo立体字；异形雕刻</t>
  </si>
  <si>
    <t>氛围装饰</t>
  </si>
  <si>
    <t>发光灯球</t>
  </si>
  <si>
    <t>晚宴场地舞台</t>
  </si>
  <si>
    <t>钢木结构铺木板，拉绒地毯；5*3m</t>
  </si>
  <si>
    <t>视频设备</t>
  </si>
  <si>
    <t>LED屏幕+视频控台设备</t>
  </si>
  <si>
    <t>音响设备</t>
  </si>
  <si>
    <t>音箱、音控台、麦克等</t>
  </si>
  <si>
    <t>灯光设备</t>
  </si>
  <si>
    <t>灯光、灯控台等</t>
  </si>
  <si>
    <t>运输费用</t>
  </si>
  <si>
    <t>昆明-玉溪</t>
  </si>
  <si>
    <t>车</t>
  </si>
  <si>
    <t>搭建工人</t>
  </si>
  <si>
    <t>AV搭建</t>
  </si>
  <si>
    <t>餐饮费用合计</t>
  </si>
  <si>
    <t>会议承办</t>
  </si>
  <si>
    <t>会议AV设备</t>
  </si>
  <si>
    <t>视频设备；投影设备</t>
  </si>
  <si>
    <t>会议视频软件</t>
  </si>
  <si>
    <t>1080P清产品-EB</t>
  </si>
  <si>
    <t>套</t>
  </si>
  <si>
    <t>设备</t>
  </si>
  <si>
    <t>导播台＋录机</t>
  </si>
  <si>
    <t>采集卡</t>
  </si>
  <si>
    <t>个</t>
  </si>
  <si>
    <t>电脑</t>
  </si>
  <si>
    <t>台</t>
  </si>
  <si>
    <t>人员</t>
  </si>
  <si>
    <t>现场技术支持</t>
  </si>
  <si>
    <t>导播师</t>
  </si>
  <si>
    <t>差旅</t>
  </si>
  <si>
    <t>交通住宿</t>
  </si>
  <si>
    <t>运输</t>
  </si>
  <si>
    <t>往返</t>
  </si>
  <si>
    <t>其他</t>
  </si>
  <si>
    <t>线上技术支持人员</t>
  </si>
  <si>
    <t>会议承办服务费用合计</t>
  </si>
  <si>
    <t>物料</t>
  </si>
  <si>
    <t>团建物料</t>
  </si>
  <si>
    <t>鱼苗</t>
  </si>
  <si>
    <t>帆船布置</t>
  </si>
  <si>
    <t>艘</t>
  </si>
  <si>
    <t>制作物</t>
  </si>
  <si>
    <t>邀请函、桌卡、地图册等；预留费用</t>
  </si>
  <si>
    <t>伴手礼</t>
  </si>
  <si>
    <t>预留费用</t>
  </si>
  <si>
    <t>物料费用合计</t>
  </si>
  <si>
    <t>摄影摄像</t>
  </si>
  <si>
    <t>摄影师</t>
  </si>
  <si>
    <t>云摄影（含直播平台）；1.17</t>
  </si>
  <si>
    <t>Day1会议晚宴+Day2团建</t>
  </si>
  <si>
    <t>云摄影（含直播平台）；1.18、19</t>
  </si>
  <si>
    <t>摄像师</t>
  </si>
  <si>
    <t>航拍</t>
  </si>
  <si>
    <t>视频剪辑</t>
  </si>
  <si>
    <t>团建；活动</t>
  </si>
  <si>
    <t>条</t>
  </si>
  <si>
    <t>摄影摄像服务费用合计</t>
  </si>
  <si>
    <t>人员及其他</t>
  </si>
  <si>
    <t>康辉工作人员</t>
  </si>
  <si>
    <t>北京-目的地</t>
  </si>
  <si>
    <t>住宿</t>
  </si>
  <si>
    <t>餐饮及当地交通补充</t>
  </si>
  <si>
    <t>当地人员</t>
  </si>
  <si>
    <t>第三方人员</t>
  </si>
  <si>
    <t>人次</t>
  </si>
  <si>
    <t>保险</t>
  </si>
  <si>
    <t>活动保险</t>
  </si>
  <si>
    <t>人员及其他费用合计</t>
  </si>
  <si>
    <t>服务费</t>
  </si>
  <si>
    <t>税率</t>
  </si>
  <si>
    <t>最终报价（RMB）:（含税报价）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</si>
</sst>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);[Red]\(#,##0.0\)"/>
    <numFmt numFmtId="177" formatCode="\¥#,##0.00_);[Red]\(\¥#,##0.00\)"/>
    <numFmt numFmtId="178" formatCode="\¥#,##0_);[Red]\(\¥#,##0\)"/>
  </numFmts>
  <fonts count="26">
    <font>
      <sz val="12"/>
      <color theme="1"/>
      <name val="DengXian"/>
      <charset val="134"/>
      <scheme val="minor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u/>
      <sz val="12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2"/>
      <color rgb="FF000000"/>
      <name val="微软雅黑"/>
      <charset val="134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5" borderId="1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23" fillId="30" borderId="16" applyNumberFormat="0" applyAlignment="0" applyProtection="0">
      <alignment vertical="center"/>
    </xf>
    <xf numFmtId="0" fontId="18" fillId="23" borderId="1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4" fillId="0" borderId="1" xfId="10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8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0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8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40" fontId="5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8" fontId="5" fillId="0" borderId="9" xfId="0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4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40" fontId="2" fillId="0" borderId="1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9"/>
  <sheetViews>
    <sheetView tabSelected="1" workbookViewId="0">
      <selection activeCell="I65" sqref="I65"/>
    </sheetView>
  </sheetViews>
  <sheetFormatPr defaultColWidth="9" defaultRowHeight="20" customHeight="1"/>
  <cols>
    <col min="1" max="1" width="16.5" style="6" customWidth="1"/>
    <col min="2" max="2" width="28.1666666666667" style="6" customWidth="1"/>
    <col min="3" max="3" width="49.1666666666667" style="5" customWidth="1"/>
    <col min="4" max="5" width="7.83333333333333" style="7" customWidth="1"/>
    <col min="6" max="6" width="7.83333333333333" style="8" customWidth="1"/>
    <col min="7" max="7" width="7.83333333333333" style="7" customWidth="1"/>
    <col min="8" max="8" width="9.83333333333333" style="9" customWidth="1"/>
    <col min="9" max="9" width="19" style="9" customWidth="1"/>
    <col min="10" max="10" width="32.1666666666667" style="6" customWidth="1"/>
    <col min="11" max="1922" width="8.83333333333333" style="6" customWidth="1"/>
    <col min="1923" max="2028" width="9" style="6"/>
    <col min="2029" max="2029" width="2.83333333333333" style="6" customWidth="1"/>
    <col min="2030" max="2030" width="9" style="6" customWidth="1"/>
    <col min="2031" max="2031" width="12.6666666666667" style="6" customWidth="1"/>
    <col min="2032" max="2032" width="11.5" style="6" customWidth="1"/>
    <col min="2033" max="2033" width="10.1666666666667" style="6" customWidth="1"/>
    <col min="2034" max="2034" width="18.1666666666667" style="6" customWidth="1"/>
    <col min="2035" max="2035" width="10.3333333333333" style="6" customWidth="1"/>
    <col min="2036" max="2037" width="8.83333333333333" style="6" customWidth="1"/>
    <col min="2038" max="2038" width="13.5" style="6" customWidth="1"/>
    <col min="2039" max="2039" width="12.6666666666667" style="6" customWidth="1"/>
    <col min="2040" max="2040" width="11.3333333333333" style="6" customWidth="1"/>
    <col min="2041" max="2041" width="12.6666666666667" style="6" customWidth="1"/>
    <col min="2042" max="2042" width="12.5" style="6" customWidth="1"/>
    <col min="2043" max="2284" width="9" style="6"/>
    <col min="2285" max="2285" width="2.83333333333333" style="6" customWidth="1"/>
    <col min="2286" max="2286" width="9" style="6" customWidth="1"/>
    <col min="2287" max="2287" width="12.6666666666667" style="6" customWidth="1"/>
    <col min="2288" max="2288" width="11.5" style="6" customWidth="1"/>
    <col min="2289" max="2289" width="10.1666666666667" style="6" customWidth="1"/>
    <col min="2290" max="2290" width="18.1666666666667" style="6" customWidth="1"/>
    <col min="2291" max="2291" width="10.3333333333333" style="6" customWidth="1"/>
    <col min="2292" max="2293" width="8.83333333333333" style="6" customWidth="1"/>
    <col min="2294" max="2294" width="13.5" style="6" customWidth="1"/>
    <col min="2295" max="2295" width="12.6666666666667" style="6" customWidth="1"/>
    <col min="2296" max="2296" width="11.3333333333333" style="6" customWidth="1"/>
    <col min="2297" max="2297" width="12.6666666666667" style="6" customWidth="1"/>
    <col min="2298" max="2298" width="12.5" style="6" customWidth="1"/>
    <col min="2299" max="2540" width="9" style="6"/>
    <col min="2541" max="2541" width="2.83333333333333" style="6" customWidth="1"/>
    <col min="2542" max="2542" width="9" style="6" customWidth="1"/>
    <col min="2543" max="2543" width="12.6666666666667" style="6" customWidth="1"/>
    <col min="2544" max="2544" width="11.5" style="6" customWidth="1"/>
    <col min="2545" max="2545" width="10.1666666666667" style="6" customWidth="1"/>
    <col min="2546" max="2546" width="18.1666666666667" style="6" customWidth="1"/>
    <col min="2547" max="2547" width="10.3333333333333" style="6" customWidth="1"/>
    <col min="2548" max="2549" width="8.83333333333333" style="6" customWidth="1"/>
    <col min="2550" max="2550" width="13.5" style="6" customWidth="1"/>
    <col min="2551" max="2551" width="12.6666666666667" style="6" customWidth="1"/>
    <col min="2552" max="2552" width="11.3333333333333" style="6" customWidth="1"/>
    <col min="2553" max="2553" width="12.6666666666667" style="6" customWidth="1"/>
    <col min="2554" max="2554" width="12.5" style="6" customWidth="1"/>
    <col min="2555" max="2796" width="9" style="6"/>
    <col min="2797" max="2797" width="2.83333333333333" style="6" customWidth="1"/>
    <col min="2798" max="2798" width="9" style="6" customWidth="1"/>
    <col min="2799" max="2799" width="12.6666666666667" style="6" customWidth="1"/>
    <col min="2800" max="2800" width="11.5" style="6" customWidth="1"/>
    <col min="2801" max="2801" width="10.1666666666667" style="6" customWidth="1"/>
    <col min="2802" max="2802" width="18.1666666666667" style="6" customWidth="1"/>
    <col min="2803" max="2803" width="10.3333333333333" style="6" customWidth="1"/>
    <col min="2804" max="2805" width="8.83333333333333" style="6" customWidth="1"/>
    <col min="2806" max="2806" width="13.5" style="6" customWidth="1"/>
    <col min="2807" max="2807" width="12.6666666666667" style="6" customWidth="1"/>
    <col min="2808" max="2808" width="11.3333333333333" style="6" customWidth="1"/>
    <col min="2809" max="2809" width="12.6666666666667" style="6" customWidth="1"/>
    <col min="2810" max="2810" width="12.5" style="6" customWidth="1"/>
    <col min="2811" max="3052" width="9" style="6"/>
    <col min="3053" max="3053" width="2.83333333333333" style="6" customWidth="1"/>
    <col min="3054" max="3054" width="9" style="6" customWidth="1"/>
    <col min="3055" max="3055" width="12.6666666666667" style="6" customWidth="1"/>
    <col min="3056" max="3056" width="11.5" style="6" customWidth="1"/>
    <col min="3057" max="3057" width="10.1666666666667" style="6" customWidth="1"/>
    <col min="3058" max="3058" width="18.1666666666667" style="6" customWidth="1"/>
    <col min="3059" max="3059" width="10.3333333333333" style="6" customWidth="1"/>
    <col min="3060" max="3061" width="8.83333333333333" style="6" customWidth="1"/>
    <col min="3062" max="3062" width="13.5" style="6" customWidth="1"/>
    <col min="3063" max="3063" width="12.6666666666667" style="6" customWidth="1"/>
    <col min="3064" max="3064" width="11.3333333333333" style="6" customWidth="1"/>
    <col min="3065" max="3065" width="12.6666666666667" style="6" customWidth="1"/>
    <col min="3066" max="3066" width="12.5" style="6" customWidth="1"/>
    <col min="3067" max="3308" width="9" style="6"/>
    <col min="3309" max="3309" width="2.83333333333333" style="6" customWidth="1"/>
    <col min="3310" max="3310" width="9" style="6" customWidth="1"/>
    <col min="3311" max="3311" width="12.6666666666667" style="6" customWidth="1"/>
    <col min="3312" max="3312" width="11.5" style="6" customWidth="1"/>
    <col min="3313" max="3313" width="10.1666666666667" style="6" customWidth="1"/>
    <col min="3314" max="3314" width="18.1666666666667" style="6" customWidth="1"/>
    <col min="3315" max="3315" width="10.3333333333333" style="6" customWidth="1"/>
    <col min="3316" max="3317" width="8.83333333333333" style="6" customWidth="1"/>
    <col min="3318" max="3318" width="13.5" style="6" customWidth="1"/>
    <col min="3319" max="3319" width="12.6666666666667" style="6" customWidth="1"/>
    <col min="3320" max="3320" width="11.3333333333333" style="6" customWidth="1"/>
    <col min="3321" max="3321" width="12.6666666666667" style="6" customWidth="1"/>
    <col min="3322" max="3322" width="12.5" style="6" customWidth="1"/>
    <col min="3323" max="3564" width="9" style="6"/>
    <col min="3565" max="3565" width="2.83333333333333" style="6" customWidth="1"/>
    <col min="3566" max="3566" width="9" style="6" customWidth="1"/>
    <col min="3567" max="3567" width="12.6666666666667" style="6" customWidth="1"/>
    <col min="3568" max="3568" width="11.5" style="6" customWidth="1"/>
    <col min="3569" max="3569" width="10.1666666666667" style="6" customWidth="1"/>
    <col min="3570" max="3570" width="18.1666666666667" style="6" customWidth="1"/>
    <col min="3571" max="3571" width="10.3333333333333" style="6" customWidth="1"/>
    <col min="3572" max="3573" width="8.83333333333333" style="6" customWidth="1"/>
    <col min="3574" max="3574" width="13.5" style="6" customWidth="1"/>
    <col min="3575" max="3575" width="12.6666666666667" style="6" customWidth="1"/>
    <col min="3576" max="3576" width="11.3333333333333" style="6" customWidth="1"/>
    <col min="3577" max="3577" width="12.6666666666667" style="6" customWidth="1"/>
    <col min="3578" max="3578" width="12.5" style="6" customWidth="1"/>
    <col min="3579" max="3820" width="9" style="6"/>
    <col min="3821" max="3821" width="2.83333333333333" style="6" customWidth="1"/>
    <col min="3822" max="3822" width="9" style="6" customWidth="1"/>
    <col min="3823" max="3823" width="12.6666666666667" style="6" customWidth="1"/>
    <col min="3824" max="3824" width="11.5" style="6" customWidth="1"/>
    <col min="3825" max="3825" width="10.1666666666667" style="6" customWidth="1"/>
    <col min="3826" max="3826" width="18.1666666666667" style="6" customWidth="1"/>
    <col min="3827" max="3827" width="10.3333333333333" style="6" customWidth="1"/>
    <col min="3828" max="3829" width="8.83333333333333" style="6" customWidth="1"/>
    <col min="3830" max="3830" width="13.5" style="6" customWidth="1"/>
    <col min="3831" max="3831" width="12.6666666666667" style="6" customWidth="1"/>
    <col min="3832" max="3832" width="11.3333333333333" style="6" customWidth="1"/>
    <col min="3833" max="3833" width="12.6666666666667" style="6" customWidth="1"/>
    <col min="3834" max="3834" width="12.5" style="6" customWidth="1"/>
    <col min="3835" max="4076" width="9" style="6"/>
    <col min="4077" max="4077" width="2.83333333333333" style="6" customWidth="1"/>
    <col min="4078" max="4078" width="9" style="6" customWidth="1"/>
    <col min="4079" max="4079" width="12.6666666666667" style="6" customWidth="1"/>
    <col min="4080" max="4080" width="11.5" style="6" customWidth="1"/>
    <col min="4081" max="4081" width="10.1666666666667" style="6" customWidth="1"/>
    <col min="4082" max="4082" width="18.1666666666667" style="6" customWidth="1"/>
    <col min="4083" max="4083" width="10.3333333333333" style="6" customWidth="1"/>
    <col min="4084" max="4085" width="8.83333333333333" style="6" customWidth="1"/>
    <col min="4086" max="4086" width="13.5" style="6" customWidth="1"/>
    <col min="4087" max="4087" width="12.6666666666667" style="6" customWidth="1"/>
    <col min="4088" max="4088" width="11.3333333333333" style="6" customWidth="1"/>
    <col min="4089" max="4089" width="12.6666666666667" style="6" customWidth="1"/>
    <col min="4090" max="4090" width="12.5" style="6" customWidth="1"/>
    <col min="4091" max="4332" width="9" style="6"/>
    <col min="4333" max="4333" width="2.83333333333333" style="6" customWidth="1"/>
    <col min="4334" max="4334" width="9" style="6" customWidth="1"/>
    <col min="4335" max="4335" width="12.6666666666667" style="6" customWidth="1"/>
    <col min="4336" max="4336" width="11.5" style="6" customWidth="1"/>
    <col min="4337" max="4337" width="10.1666666666667" style="6" customWidth="1"/>
    <col min="4338" max="4338" width="18.1666666666667" style="6" customWidth="1"/>
    <col min="4339" max="4339" width="10.3333333333333" style="6" customWidth="1"/>
    <col min="4340" max="4341" width="8.83333333333333" style="6" customWidth="1"/>
    <col min="4342" max="4342" width="13.5" style="6" customWidth="1"/>
    <col min="4343" max="4343" width="12.6666666666667" style="6" customWidth="1"/>
    <col min="4344" max="4344" width="11.3333333333333" style="6" customWidth="1"/>
    <col min="4345" max="4345" width="12.6666666666667" style="6" customWidth="1"/>
    <col min="4346" max="4346" width="12.5" style="6" customWidth="1"/>
    <col min="4347" max="4588" width="9" style="6"/>
    <col min="4589" max="4589" width="2.83333333333333" style="6" customWidth="1"/>
    <col min="4590" max="4590" width="9" style="6" customWidth="1"/>
    <col min="4591" max="4591" width="12.6666666666667" style="6" customWidth="1"/>
    <col min="4592" max="4592" width="11.5" style="6" customWidth="1"/>
    <col min="4593" max="4593" width="10.1666666666667" style="6" customWidth="1"/>
    <col min="4594" max="4594" width="18.1666666666667" style="6" customWidth="1"/>
    <col min="4595" max="4595" width="10.3333333333333" style="6" customWidth="1"/>
    <col min="4596" max="4597" width="8.83333333333333" style="6" customWidth="1"/>
    <col min="4598" max="4598" width="13.5" style="6" customWidth="1"/>
    <col min="4599" max="4599" width="12.6666666666667" style="6" customWidth="1"/>
    <col min="4600" max="4600" width="11.3333333333333" style="6" customWidth="1"/>
    <col min="4601" max="4601" width="12.6666666666667" style="6" customWidth="1"/>
    <col min="4602" max="4602" width="12.5" style="6" customWidth="1"/>
    <col min="4603" max="4844" width="9" style="6"/>
    <col min="4845" max="4845" width="2.83333333333333" style="6" customWidth="1"/>
    <col min="4846" max="4846" width="9" style="6" customWidth="1"/>
    <col min="4847" max="4847" width="12.6666666666667" style="6" customWidth="1"/>
    <col min="4848" max="4848" width="11.5" style="6" customWidth="1"/>
    <col min="4849" max="4849" width="10.1666666666667" style="6" customWidth="1"/>
    <col min="4850" max="4850" width="18.1666666666667" style="6" customWidth="1"/>
    <col min="4851" max="4851" width="10.3333333333333" style="6" customWidth="1"/>
    <col min="4852" max="4853" width="8.83333333333333" style="6" customWidth="1"/>
    <col min="4854" max="4854" width="13.5" style="6" customWidth="1"/>
    <col min="4855" max="4855" width="12.6666666666667" style="6" customWidth="1"/>
    <col min="4856" max="4856" width="11.3333333333333" style="6" customWidth="1"/>
    <col min="4857" max="4857" width="12.6666666666667" style="6" customWidth="1"/>
    <col min="4858" max="4858" width="12.5" style="6" customWidth="1"/>
    <col min="4859" max="5100" width="9" style="6"/>
    <col min="5101" max="5101" width="2.83333333333333" style="6" customWidth="1"/>
    <col min="5102" max="5102" width="9" style="6" customWidth="1"/>
    <col min="5103" max="5103" width="12.6666666666667" style="6" customWidth="1"/>
    <col min="5104" max="5104" width="11.5" style="6" customWidth="1"/>
    <col min="5105" max="5105" width="10.1666666666667" style="6" customWidth="1"/>
    <col min="5106" max="5106" width="18.1666666666667" style="6" customWidth="1"/>
    <col min="5107" max="5107" width="10.3333333333333" style="6" customWidth="1"/>
    <col min="5108" max="5109" width="8.83333333333333" style="6" customWidth="1"/>
    <col min="5110" max="5110" width="13.5" style="6" customWidth="1"/>
    <col min="5111" max="5111" width="12.6666666666667" style="6" customWidth="1"/>
    <col min="5112" max="5112" width="11.3333333333333" style="6" customWidth="1"/>
    <col min="5113" max="5113" width="12.6666666666667" style="6" customWidth="1"/>
    <col min="5114" max="5114" width="12.5" style="6" customWidth="1"/>
    <col min="5115" max="5356" width="9" style="6"/>
    <col min="5357" max="5357" width="2.83333333333333" style="6" customWidth="1"/>
    <col min="5358" max="5358" width="9" style="6" customWidth="1"/>
    <col min="5359" max="5359" width="12.6666666666667" style="6" customWidth="1"/>
    <col min="5360" max="5360" width="11.5" style="6" customWidth="1"/>
    <col min="5361" max="5361" width="10.1666666666667" style="6" customWidth="1"/>
    <col min="5362" max="5362" width="18.1666666666667" style="6" customWidth="1"/>
    <col min="5363" max="5363" width="10.3333333333333" style="6" customWidth="1"/>
    <col min="5364" max="5365" width="8.83333333333333" style="6" customWidth="1"/>
    <col min="5366" max="5366" width="13.5" style="6" customWidth="1"/>
    <col min="5367" max="5367" width="12.6666666666667" style="6" customWidth="1"/>
    <col min="5368" max="5368" width="11.3333333333333" style="6" customWidth="1"/>
    <col min="5369" max="5369" width="12.6666666666667" style="6" customWidth="1"/>
    <col min="5370" max="5370" width="12.5" style="6" customWidth="1"/>
    <col min="5371" max="5612" width="9" style="6"/>
    <col min="5613" max="5613" width="2.83333333333333" style="6" customWidth="1"/>
    <col min="5614" max="5614" width="9" style="6" customWidth="1"/>
    <col min="5615" max="5615" width="12.6666666666667" style="6" customWidth="1"/>
    <col min="5616" max="5616" width="11.5" style="6" customWidth="1"/>
    <col min="5617" max="5617" width="10.1666666666667" style="6" customWidth="1"/>
    <col min="5618" max="5618" width="18.1666666666667" style="6" customWidth="1"/>
    <col min="5619" max="5619" width="10.3333333333333" style="6" customWidth="1"/>
    <col min="5620" max="5621" width="8.83333333333333" style="6" customWidth="1"/>
    <col min="5622" max="5622" width="13.5" style="6" customWidth="1"/>
    <col min="5623" max="5623" width="12.6666666666667" style="6" customWidth="1"/>
    <col min="5624" max="5624" width="11.3333333333333" style="6" customWidth="1"/>
    <col min="5625" max="5625" width="12.6666666666667" style="6" customWidth="1"/>
    <col min="5626" max="5626" width="12.5" style="6" customWidth="1"/>
    <col min="5627" max="5868" width="9" style="6"/>
    <col min="5869" max="5869" width="2.83333333333333" style="6" customWidth="1"/>
    <col min="5870" max="5870" width="9" style="6" customWidth="1"/>
    <col min="5871" max="5871" width="12.6666666666667" style="6" customWidth="1"/>
    <col min="5872" max="5872" width="11.5" style="6" customWidth="1"/>
    <col min="5873" max="5873" width="10.1666666666667" style="6" customWidth="1"/>
    <col min="5874" max="5874" width="18.1666666666667" style="6" customWidth="1"/>
    <col min="5875" max="5875" width="10.3333333333333" style="6" customWidth="1"/>
    <col min="5876" max="5877" width="8.83333333333333" style="6" customWidth="1"/>
    <col min="5878" max="5878" width="13.5" style="6" customWidth="1"/>
    <col min="5879" max="5879" width="12.6666666666667" style="6" customWidth="1"/>
    <col min="5880" max="5880" width="11.3333333333333" style="6" customWidth="1"/>
    <col min="5881" max="5881" width="12.6666666666667" style="6" customWidth="1"/>
    <col min="5882" max="5882" width="12.5" style="6" customWidth="1"/>
    <col min="5883" max="6124" width="9" style="6"/>
    <col min="6125" max="6125" width="2.83333333333333" style="6" customWidth="1"/>
    <col min="6126" max="6126" width="9" style="6" customWidth="1"/>
    <col min="6127" max="6127" width="12.6666666666667" style="6" customWidth="1"/>
    <col min="6128" max="6128" width="11.5" style="6" customWidth="1"/>
    <col min="6129" max="6129" width="10.1666666666667" style="6" customWidth="1"/>
    <col min="6130" max="6130" width="18.1666666666667" style="6" customWidth="1"/>
    <col min="6131" max="6131" width="10.3333333333333" style="6" customWidth="1"/>
    <col min="6132" max="6133" width="8.83333333333333" style="6" customWidth="1"/>
    <col min="6134" max="6134" width="13.5" style="6" customWidth="1"/>
    <col min="6135" max="6135" width="12.6666666666667" style="6" customWidth="1"/>
    <col min="6136" max="6136" width="11.3333333333333" style="6" customWidth="1"/>
    <col min="6137" max="6137" width="12.6666666666667" style="6" customWidth="1"/>
    <col min="6138" max="6138" width="12.5" style="6" customWidth="1"/>
    <col min="6139" max="6380" width="9" style="6"/>
    <col min="6381" max="6381" width="2.83333333333333" style="6" customWidth="1"/>
    <col min="6382" max="6382" width="9" style="6" customWidth="1"/>
    <col min="6383" max="6383" width="12.6666666666667" style="6" customWidth="1"/>
    <col min="6384" max="6384" width="11.5" style="6" customWidth="1"/>
    <col min="6385" max="6385" width="10.1666666666667" style="6" customWidth="1"/>
    <col min="6386" max="6386" width="18.1666666666667" style="6" customWidth="1"/>
    <col min="6387" max="6387" width="10.3333333333333" style="6" customWidth="1"/>
    <col min="6388" max="6389" width="8.83333333333333" style="6" customWidth="1"/>
    <col min="6390" max="6390" width="13.5" style="6" customWidth="1"/>
    <col min="6391" max="6391" width="12.6666666666667" style="6" customWidth="1"/>
    <col min="6392" max="6392" width="11.3333333333333" style="6" customWidth="1"/>
    <col min="6393" max="6393" width="12.6666666666667" style="6" customWidth="1"/>
    <col min="6394" max="6394" width="12.5" style="6" customWidth="1"/>
    <col min="6395" max="6636" width="9" style="6"/>
    <col min="6637" max="6637" width="2.83333333333333" style="6" customWidth="1"/>
    <col min="6638" max="6638" width="9" style="6" customWidth="1"/>
    <col min="6639" max="6639" width="12.6666666666667" style="6" customWidth="1"/>
    <col min="6640" max="6640" width="11.5" style="6" customWidth="1"/>
    <col min="6641" max="6641" width="10.1666666666667" style="6" customWidth="1"/>
    <col min="6642" max="6642" width="18.1666666666667" style="6" customWidth="1"/>
    <col min="6643" max="6643" width="10.3333333333333" style="6" customWidth="1"/>
    <col min="6644" max="6645" width="8.83333333333333" style="6" customWidth="1"/>
    <col min="6646" max="6646" width="13.5" style="6" customWidth="1"/>
    <col min="6647" max="6647" width="12.6666666666667" style="6" customWidth="1"/>
    <col min="6648" max="6648" width="11.3333333333333" style="6" customWidth="1"/>
    <col min="6649" max="6649" width="12.6666666666667" style="6" customWidth="1"/>
    <col min="6650" max="6650" width="12.5" style="6" customWidth="1"/>
    <col min="6651" max="6892" width="9" style="6"/>
    <col min="6893" max="6893" width="2.83333333333333" style="6" customWidth="1"/>
    <col min="6894" max="6894" width="9" style="6" customWidth="1"/>
    <col min="6895" max="6895" width="12.6666666666667" style="6" customWidth="1"/>
    <col min="6896" max="6896" width="11.5" style="6" customWidth="1"/>
    <col min="6897" max="6897" width="10.1666666666667" style="6" customWidth="1"/>
    <col min="6898" max="6898" width="18.1666666666667" style="6" customWidth="1"/>
    <col min="6899" max="6899" width="10.3333333333333" style="6" customWidth="1"/>
    <col min="6900" max="6901" width="8.83333333333333" style="6" customWidth="1"/>
    <col min="6902" max="6902" width="13.5" style="6" customWidth="1"/>
    <col min="6903" max="6903" width="12.6666666666667" style="6" customWidth="1"/>
    <col min="6904" max="6904" width="11.3333333333333" style="6" customWidth="1"/>
    <col min="6905" max="6905" width="12.6666666666667" style="6" customWidth="1"/>
    <col min="6906" max="6906" width="12.5" style="6" customWidth="1"/>
    <col min="6907" max="7148" width="9" style="6"/>
    <col min="7149" max="7149" width="2.83333333333333" style="6" customWidth="1"/>
    <col min="7150" max="7150" width="9" style="6" customWidth="1"/>
    <col min="7151" max="7151" width="12.6666666666667" style="6" customWidth="1"/>
    <col min="7152" max="7152" width="11.5" style="6" customWidth="1"/>
    <col min="7153" max="7153" width="10.1666666666667" style="6" customWidth="1"/>
    <col min="7154" max="7154" width="18.1666666666667" style="6" customWidth="1"/>
    <col min="7155" max="7155" width="10.3333333333333" style="6" customWidth="1"/>
    <col min="7156" max="7157" width="8.83333333333333" style="6" customWidth="1"/>
    <col min="7158" max="7158" width="13.5" style="6" customWidth="1"/>
    <col min="7159" max="7159" width="12.6666666666667" style="6" customWidth="1"/>
    <col min="7160" max="7160" width="11.3333333333333" style="6" customWidth="1"/>
    <col min="7161" max="7161" width="12.6666666666667" style="6" customWidth="1"/>
    <col min="7162" max="7162" width="12.5" style="6" customWidth="1"/>
    <col min="7163" max="7404" width="9" style="6"/>
    <col min="7405" max="7405" width="2.83333333333333" style="6" customWidth="1"/>
    <col min="7406" max="7406" width="9" style="6" customWidth="1"/>
    <col min="7407" max="7407" width="12.6666666666667" style="6" customWidth="1"/>
    <col min="7408" max="7408" width="11.5" style="6" customWidth="1"/>
    <col min="7409" max="7409" width="10.1666666666667" style="6" customWidth="1"/>
    <col min="7410" max="7410" width="18.1666666666667" style="6" customWidth="1"/>
    <col min="7411" max="7411" width="10.3333333333333" style="6" customWidth="1"/>
    <col min="7412" max="7413" width="8.83333333333333" style="6" customWidth="1"/>
    <col min="7414" max="7414" width="13.5" style="6" customWidth="1"/>
    <col min="7415" max="7415" width="12.6666666666667" style="6" customWidth="1"/>
    <col min="7416" max="7416" width="11.3333333333333" style="6" customWidth="1"/>
    <col min="7417" max="7417" width="12.6666666666667" style="6" customWidth="1"/>
    <col min="7418" max="7418" width="12.5" style="6" customWidth="1"/>
    <col min="7419" max="7660" width="9" style="6"/>
    <col min="7661" max="7661" width="2.83333333333333" style="6" customWidth="1"/>
    <col min="7662" max="7662" width="9" style="6" customWidth="1"/>
    <col min="7663" max="7663" width="12.6666666666667" style="6" customWidth="1"/>
    <col min="7664" max="7664" width="11.5" style="6" customWidth="1"/>
    <col min="7665" max="7665" width="10.1666666666667" style="6" customWidth="1"/>
    <col min="7666" max="7666" width="18.1666666666667" style="6" customWidth="1"/>
    <col min="7667" max="7667" width="10.3333333333333" style="6" customWidth="1"/>
    <col min="7668" max="7669" width="8.83333333333333" style="6" customWidth="1"/>
    <col min="7670" max="7670" width="13.5" style="6" customWidth="1"/>
    <col min="7671" max="7671" width="12.6666666666667" style="6" customWidth="1"/>
    <col min="7672" max="7672" width="11.3333333333333" style="6" customWidth="1"/>
    <col min="7673" max="7673" width="12.6666666666667" style="6" customWidth="1"/>
    <col min="7674" max="7674" width="12.5" style="6" customWidth="1"/>
    <col min="7675" max="7916" width="9" style="6"/>
    <col min="7917" max="7917" width="2.83333333333333" style="6" customWidth="1"/>
    <col min="7918" max="7918" width="9" style="6" customWidth="1"/>
    <col min="7919" max="7919" width="12.6666666666667" style="6" customWidth="1"/>
    <col min="7920" max="7920" width="11.5" style="6" customWidth="1"/>
    <col min="7921" max="7921" width="10.1666666666667" style="6" customWidth="1"/>
    <col min="7922" max="7922" width="18.1666666666667" style="6" customWidth="1"/>
    <col min="7923" max="7923" width="10.3333333333333" style="6" customWidth="1"/>
    <col min="7924" max="7925" width="8.83333333333333" style="6" customWidth="1"/>
    <col min="7926" max="7926" width="13.5" style="6" customWidth="1"/>
    <col min="7927" max="7927" width="12.6666666666667" style="6" customWidth="1"/>
    <col min="7928" max="7928" width="11.3333333333333" style="6" customWidth="1"/>
    <col min="7929" max="7929" width="12.6666666666667" style="6" customWidth="1"/>
    <col min="7930" max="7930" width="12.5" style="6" customWidth="1"/>
    <col min="7931" max="8172" width="9" style="6"/>
    <col min="8173" max="8173" width="2.83333333333333" style="6" customWidth="1"/>
    <col min="8174" max="8174" width="9" style="6" customWidth="1"/>
    <col min="8175" max="8175" width="12.6666666666667" style="6" customWidth="1"/>
    <col min="8176" max="8176" width="11.5" style="6" customWidth="1"/>
    <col min="8177" max="8177" width="10.1666666666667" style="6" customWidth="1"/>
    <col min="8178" max="8178" width="18.1666666666667" style="6" customWidth="1"/>
    <col min="8179" max="8179" width="10.3333333333333" style="6" customWidth="1"/>
    <col min="8180" max="8181" width="8.83333333333333" style="6" customWidth="1"/>
    <col min="8182" max="8182" width="13.5" style="6" customWidth="1"/>
    <col min="8183" max="8183" width="12.6666666666667" style="6" customWidth="1"/>
    <col min="8184" max="8184" width="11.3333333333333" style="6" customWidth="1"/>
    <col min="8185" max="8185" width="12.6666666666667" style="6" customWidth="1"/>
    <col min="8186" max="8186" width="12.5" style="6" customWidth="1"/>
    <col min="8187" max="8428" width="9" style="6"/>
    <col min="8429" max="8429" width="2.83333333333333" style="6" customWidth="1"/>
    <col min="8430" max="8430" width="9" style="6" customWidth="1"/>
    <col min="8431" max="8431" width="12.6666666666667" style="6" customWidth="1"/>
    <col min="8432" max="8432" width="11.5" style="6" customWidth="1"/>
    <col min="8433" max="8433" width="10.1666666666667" style="6" customWidth="1"/>
    <col min="8434" max="8434" width="18.1666666666667" style="6" customWidth="1"/>
    <col min="8435" max="8435" width="10.3333333333333" style="6" customWidth="1"/>
    <col min="8436" max="8437" width="8.83333333333333" style="6" customWidth="1"/>
    <col min="8438" max="8438" width="13.5" style="6" customWidth="1"/>
    <col min="8439" max="8439" width="12.6666666666667" style="6" customWidth="1"/>
    <col min="8440" max="8440" width="11.3333333333333" style="6" customWidth="1"/>
    <col min="8441" max="8441" width="12.6666666666667" style="6" customWidth="1"/>
    <col min="8442" max="8442" width="12.5" style="6" customWidth="1"/>
    <col min="8443" max="8684" width="9" style="6"/>
    <col min="8685" max="8685" width="2.83333333333333" style="6" customWidth="1"/>
    <col min="8686" max="8686" width="9" style="6" customWidth="1"/>
    <col min="8687" max="8687" width="12.6666666666667" style="6" customWidth="1"/>
    <col min="8688" max="8688" width="11.5" style="6" customWidth="1"/>
    <col min="8689" max="8689" width="10.1666666666667" style="6" customWidth="1"/>
    <col min="8690" max="8690" width="18.1666666666667" style="6" customWidth="1"/>
    <col min="8691" max="8691" width="10.3333333333333" style="6" customWidth="1"/>
    <col min="8692" max="8693" width="8.83333333333333" style="6" customWidth="1"/>
    <col min="8694" max="8694" width="13.5" style="6" customWidth="1"/>
    <col min="8695" max="8695" width="12.6666666666667" style="6" customWidth="1"/>
    <col min="8696" max="8696" width="11.3333333333333" style="6" customWidth="1"/>
    <col min="8697" max="8697" width="12.6666666666667" style="6" customWidth="1"/>
    <col min="8698" max="8698" width="12.5" style="6" customWidth="1"/>
    <col min="8699" max="8940" width="9" style="6"/>
    <col min="8941" max="8941" width="2.83333333333333" style="6" customWidth="1"/>
    <col min="8942" max="8942" width="9" style="6" customWidth="1"/>
    <col min="8943" max="8943" width="12.6666666666667" style="6" customWidth="1"/>
    <col min="8944" max="8944" width="11.5" style="6" customWidth="1"/>
    <col min="8945" max="8945" width="10.1666666666667" style="6" customWidth="1"/>
    <col min="8946" max="8946" width="18.1666666666667" style="6" customWidth="1"/>
    <col min="8947" max="8947" width="10.3333333333333" style="6" customWidth="1"/>
    <col min="8948" max="8949" width="8.83333333333333" style="6" customWidth="1"/>
    <col min="8950" max="8950" width="13.5" style="6" customWidth="1"/>
    <col min="8951" max="8951" width="12.6666666666667" style="6" customWidth="1"/>
    <col min="8952" max="8952" width="11.3333333333333" style="6" customWidth="1"/>
    <col min="8953" max="8953" width="12.6666666666667" style="6" customWidth="1"/>
    <col min="8954" max="8954" width="12.5" style="6" customWidth="1"/>
    <col min="8955" max="9196" width="9" style="6"/>
    <col min="9197" max="9197" width="2.83333333333333" style="6" customWidth="1"/>
    <col min="9198" max="9198" width="9" style="6" customWidth="1"/>
    <col min="9199" max="9199" width="12.6666666666667" style="6" customWidth="1"/>
    <col min="9200" max="9200" width="11.5" style="6" customWidth="1"/>
    <col min="9201" max="9201" width="10.1666666666667" style="6" customWidth="1"/>
    <col min="9202" max="9202" width="18.1666666666667" style="6" customWidth="1"/>
    <col min="9203" max="9203" width="10.3333333333333" style="6" customWidth="1"/>
    <col min="9204" max="9205" width="8.83333333333333" style="6" customWidth="1"/>
    <col min="9206" max="9206" width="13.5" style="6" customWidth="1"/>
    <col min="9207" max="9207" width="12.6666666666667" style="6" customWidth="1"/>
    <col min="9208" max="9208" width="11.3333333333333" style="6" customWidth="1"/>
    <col min="9209" max="9209" width="12.6666666666667" style="6" customWidth="1"/>
    <col min="9210" max="9210" width="12.5" style="6" customWidth="1"/>
    <col min="9211" max="9452" width="9" style="6"/>
    <col min="9453" max="9453" width="2.83333333333333" style="6" customWidth="1"/>
    <col min="9454" max="9454" width="9" style="6" customWidth="1"/>
    <col min="9455" max="9455" width="12.6666666666667" style="6" customWidth="1"/>
    <col min="9456" max="9456" width="11.5" style="6" customWidth="1"/>
    <col min="9457" max="9457" width="10.1666666666667" style="6" customWidth="1"/>
    <col min="9458" max="9458" width="18.1666666666667" style="6" customWidth="1"/>
    <col min="9459" max="9459" width="10.3333333333333" style="6" customWidth="1"/>
    <col min="9460" max="9461" width="8.83333333333333" style="6" customWidth="1"/>
    <col min="9462" max="9462" width="13.5" style="6" customWidth="1"/>
    <col min="9463" max="9463" width="12.6666666666667" style="6" customWidth="1"/>
    <col min="9464" max="9464" width="11.3333333333333" style="6" customWidth="1"/>
    <col min="9465" max="9465" width="12.6666666666667" style="6" customWidth="1"/>
    <col min="9466" max="9466" width="12.5" style="6" customWidth="1"/>
    <col min="9467" max="9708" width="9" style="6"/>
    <col min="9709" max="9709" width="2.83333333333333" style="6" customWidth="1"/>
    <col min="9710" max="9710" width="9" style="6" customWidth="1"/>
    <col min="9711" max="9711" width="12.6666666666667" style="6" customWidth="1"/>
    <col min="9712" max="9712" width="11.5" style="6" customWidth="1"/>
    <col min="9713" max="9713" width="10.1666666666667" style="6" customWidth="1"/>
    <col min="9714" max="9714" width="18.1666666666667" style="6" customWidth="1"/>
    <col min="9715" max="9715" width="10.3333333333333" style="6" customWidth="1"/>
    <col min="9716" max="9717" width="8.83333333333333" style="6" customWidth="1"/>
    <col min="9718" max="9718" width="13.5" style="6" customWidth="1"/>
    <col min="9719" max="9719" width="12.6666666666667" style="6" customWidth="1"/>
    <col min="9720" max="9720" width="11.3333333333333" style="6" customWidth="1"/>
    <col min="9721" max="9721" width="12.6666666666667" style="6" customWidth="1"/>
    <col min="9722" max="9722" width="12.5" style="6" customWidth="1"/>
    <col min="9723" max="9964" width="9" style="6"/>
    <col min="9965" max="9965" width="2.83333333333333" style="6" customWidth="1"/>
    <col min="9966" max="9966" width="9" style="6" customWidth="1"/>
    <col min="9967" max="9967" width="12.6666666666667" style="6" customWidth="1"/>
    <col min="9968" max="9968" width="11.5" style="6" customWidth="1"/>
    <col min="9969" max="9969" width="10.1666666666667" style="6" customWidth="1"/>
    <col min="9970" max="9970" width="18.1666666666667" style="6" customWidth="1"/>
    <col min="9971" max="9971" width="10.3333333333333" style="6" customWidth="1"/>
    <col min="9972" max="9973" width="8.83333333333333" style="6" customWidth="1"/>
    <col min="9974" max="9974" width="13.5" style="6" customWidth="1"/>
    <col min="9975" max="9975" width="12.6666666666667" style="6" customWidth="1"/>
    <col min="9976" max="9976" width="11.3333333333333" style="6" customWidth="1"/>
    <col min="9977" max="9977" width="12.6666666666667" style="6" customWidth="1"/>
    <col min="9978" max="9978" width="12.5" style="6" customWidth="1"/>
    <col min="9979" max="10220" width="9" style="6"/>
    <col min="10221" max="10221" width="2.83333333333333" style="6" customWidth="1"/>
    <col min="10222" max="10222" width="9" style="6" customWidth="1"/>
    <col min="10223" max="10223" width="12.6666666666667" style="6" customWidth="1"/>
    <col min="10224" max="10224" width="11.5" style="6" customWidth="1"/>
    <col min="10225" max="10225" width="10.1666666666667" style="6" customWidth="1"/>
    <col min="10226" max="10226" width="18.1666666666667" style="6" customWidth="1"/>
    <col min="10227" max="10227" width="10.3333333333333" style="6" customWidth="1"/>
    <col min="10228" max="10229" width="8.83333333333333" style="6" customWidth="1"/>
    <col min="10230" max="10230" width="13.5" style="6" customWidth="1"/>
    <col min="10231" max="10231" width="12.6666666666667" style="6" customWidth="1"/>
    <col min="10232" max="10232" width="11.3333333333333" style="6" customWidth="1"/>
    <col min="10233" max="10233" width="12.6666666666667" style="6" customWidth="1"/>
    <col min="10234" max="10234" width="12.5" style="6" customWidth="1"/>
    <col min="10235" max="10476" width="9" style="6"/>
    <col min="10477" max="10477" width="2.83333333333333" style="6" customWidth="1"/>
    <col min="10478" max="10478" width="9" style="6" customWidth="1"/>
    <col min="10479" max="10479" width="12.6666666666667" style="6" customWidth="1"/>
    <col min="10480" max="10480" width="11.5" style="6" customWidth="1"/>
    <col min="10481" max="10481" width="10.1666666666667" style="6" customWidth="1"/>
    <col min="10482" max="10482" width="18.1666666666667" style="6" customWidth="1"/>
    <col min="10483" max="10483" width="10.3333333333333" style="6" customWidth="1"/>
    <col min="10484" max="10485" width="8.83333333333333" style="6" customWidth="1"/>
    <col min="10486" max="10486" width="13.5" style="6" customWidth="1"/>
    <col min="10487" max="10487" width="12.6666666666667" style="6" customWidth="1"/>
    <col min="10488" max="10488" width="11.3333333333333" style="6" customWidth="1"/>
    <col min="10489" max="10489" width="12.6666666666667" style="6" customWidth="1"/>
    <col min="10490" max="10490" width="12.5" style="6" customWidth="1"/>
    <col min="10491" max="10732" width="9" style="6"/>
    <col min="10733" max="10733" width="2.83333333333333" style="6" customWidth="1"/>
    <col min="10734" max="10734" width="9" style="6" customWidth="1"/>
    <col min="10735" max="10735" width="12.6666666666667" style="6" customWidth="1"/>
    <col min="10736" max="10736" width="11.5" style="6" customWidth="1"/>
    <col min="10737" max="10737" width="10.1666666666667" style="6" customWidth="1"/>
    <col min="10738" max="10738" width="18.1666666666667" style="6" customWidth="1"/>
    <col min="10739" max="10739" width="10.3333333333333" style="6" customWidth="1"/>
    <col min="10740" max="10741" width="8.83333333333333" style="6" customWidth="1"/>
    <col min="10742" max="10742" width="13.5" style="6" customWidth="1"/>
    <col min="10743" max="10743" width="12.6666666666667" style="6" customWidth="1"/>
    <col min="10744" max="10744" width="11.3333333333333" style="6" customWidth="1"/>
    <col min="10745" max="10745" width="12.6666666666667" style="6" customWidth="1"/>
    <col min="10746" max="10746" width="12.5" style="6" customWidth="1"/>
    <col min="10747" max="10988" width="9" style="6"/>
    <col min="10989" max="10989" width="2.83333333333333" style="6" customWidth="1"/>
    <col min="10990" max="10990" width="9" style="6" customWidth="1"/>
    <col min="10991" max="10991" width="12.6666666666667" style="6" customWidth="1"/>
    <col min="10992" max="10992" width="11.5" style="6" customWidth="1"/>
    <col min="10993" max="10993" width="10.1666666666667" style="6" customWidth="1"/>
    <col min="10994" max="10994" width="18.1666666666667" style="6" customWidth="1"/>
    <col min="10995" max="10995" width="10.3333333333333" style="6" customWidth="1"/>
    <col min="10996" max="10997" width="8.83333333333333" style="6" customWidth="1"/>
    <col min="10998" max="10998" width="13.5" style="6" customWidth="1"/>
    <col min="10999" max="10999" width="12.6666666666667" style="6" customWidth="1"/>
    <col min="11000" max="11000" width="11.3333333333333" style="6" customWidth="1"/>
    <col min="11001" max="11001" width="12.6666666666667" style="6" customWidth="1"/>
    <col min="11002" max="11002" width="12.5" style="6" customWidth="1"/>
    <col min="11003" max="11244" width="9" style="6"/>
    <col min="11245" max="11245" width="2.83333333333333" style="6" customWidth="1"/>
    <col min="11246" max="11246" width="9" style="6" customWidth="1"/>
    <col min="11247" max="11247" width="12.6666666666667" style="6" customWidth="1"/>
    <col min="11248" max="11248" width="11.5" style="6" customWidth="1"/>
    <col min="11249" max="11249" width="10.1666666666667" style="6" customWidth="1"/>
    <col min="11250" max="11250" width="18.1666666666667" style="6" customWidth="1"/>
    <col min="11251" max="11251" width="10.3333333333333" style="6" customWidth="1"/>
    <col min="11252" max="11253" width="8.83333333333333" style="6" customWidth="1"/>
    <col min="11254" max="11254" width="13.5" style="6" customWidth="1"/>
    <col min="11255" max="11255" width="12.6666666666667" style="6" customWidth="1"/>
    <col min="11256" max="11256" width="11.3333333333333" style="6" customWidth="1"/>
    <col min="11257" max="11257" width="12.6666666666667" style="6" customWidth="1"/>
    <col min="11258" max="11258" width="12.5" style="6" customWidth="1"/>
    <col min="11259" max="11500" width="9" style="6"/>
    <col min="11501" max="11501" width="2.83333333333333" style="6" customWidth="1"/>
    <col min="11502" max="11502" width="9" style="6" customWidth="1"/>
    <col min="11503" max="11503" width="12.6666666666667" style="6" customWidth="1"/>
    <col min="11504" max="11504" width="11.5" style="6" customWidth="1"/>
    <col min="11505" max="11505" width="10.1666666666667" style="6" customWidth="1"/>
    <col min="11506" max="11506" width="18.1666666666667" style="6" customWidth="1"/>
    <col min="11507" max="11507" width="10.3333333333333" style="6" customWidth="1"/>
    <col min="11508" max="11509" width="8.83333333333333" style="6" customWidth="1"/>
    <col min="11510" max="11510" width="13.5" style="6" customWidth="1"/>
    <col min="11511" max="11511" width="12.6666666666667" style="6" customWidth="1"/>
    <col min="11512" max="11512" width="11.3333333333333" style="6" customWidth="1"/>
    <col min="11513" max="11513" width="12.6666666666667" style="6" customWidth="1"/>
    <col min="11514" max="11514" width="12.5" style="6" customWidth="1"/>
    <col min="11515" max="11756" width="9" style="6"/>
    <col min="11757" max="11757" width="2.83333333333333" style="6" customWidth="1"/>
    <col min="11758" max="11758" width="9" style="6" customWidth="1"/>
    <col min="11759" max="11759" width="12.6666666666667" style="6" customWidth="1"/>
    <col min="11760" max="11760" width="11.5" style="6" customWidth="1"/>
    <col min="11761" max="11761" width="10.1666666666667" style="6" customWidth="1"/>
    <col min="11762" max="11762" width="18.1666666666667" style="6" customWidth="1"/>
    <col min="11763" max="11763" width="10.3333333333333" style="6" customWidth="1"/>
    <col min="11764" max="11765" width="8.83333333333333" style="6" customWidth="1"/>
    <col min="11766" max="11766" width="13.5" style="6" customWidth="1"/>
    <col min="11767" max="11767" width="12.6666666666667" style="6" customWidth="1"/>
    <col min="11768" max="11768" width="11.3333333333333" style="6" customWidth="1"/>
    <col min="11769" max="11769" width="12.6666666666667" style="6" customWidth="1"/>
    <col min="11770" max="11770" width="12.5" style="6" customWidth="1"/>
    <col min="11771" max="12012" width="9" style="6"/>
    <col min="12013" max="12013" width="2.83333333333333" style="6" customWidth="1"/>
    <col min="12014" max="12014" width="9" style="6" customWidth="1"/>
    <col min="12015" max="12015" width="12.6666666666667" style="6" customWidth="1"/>
    <col min="12016" max="12016" width="11.5" style="6" customWidth="1"/>
    <col min="12017" max="12017" width="10.1666666666667" style="6" customWidth="1"/>
    <col min="12018" max="12018" width="18.1666666666667" style="6" customWidth="1"/>
    <col min="12019" max="12019" width="10.3333333333333" style="6" customWidth="1"/>
    <col min="12020" max="12021" width="8.83333333333333" style="6" customWidth="1"/>
    <col min="12022" max="12022" width="13.5" style="6" customWidth="1"/>
    <col min="12023" max="12023" width="12.6666666666667" style="6" customWidth="1"/>
    <col min="12024" max="12024" width="11.3333333333333" style="6" customWidth="1"/>
    <col min="12025" max="12025" width="12.6666666666667" style="6" customWidth="1"/>
    <col min="12026" max="12026" width="12.5" style="6" customWidth="1"/>
    <col min="12027" max="12268" width="9" style="6"/>
    <col min="12269" max="12269" width="2.83333333333333" style="6" customWidth="1"/>
    <col min="12270" max="12270" width="9" style="6" customWidth="1"/>
    <col min="12271" max="12271" width="12.6666666666667" style="6" customWidth="1"/>
    <col min="12272" max="12272" width="11.5" style="6" customWidth="1"/>
    <col min="12273" max="12273" width="10.1666666666667" style="6" customWidth="1"/>
    <col min="12274" max="12274" width="18.1666666666667" style="6" customWidth="1"/>
    <col min="12275" max="12275" width="10.3333333333333" style="6" customWidth="1"/>
    <col min="12276" max="12277" width="8.83333333333333" style="6" customWidth="1"/>
    <col min="12278" max="12278" width="13.5" style="6" customWidth="1"/>
    <col min="12279" max="12279" width="12.6666666666667" style="6" customWidth="1"/>
    <col min="12280" max="12280" width="11.3333333333333" style="6" customWidth="1"/>
    <col min="12281" max="12281" width="12.6666666666667" style="6" customWidth="1"/>
    <col min="12282" max="12282" width="12.5" style="6" customWidth="1"/>
    <col min="12283" max="12524" width="9" style="6"/>
    <col min="12525" max="12525" width="2.83333333333333" style="6" customWidth="1"/>
    <col min="12526" max="12526" width="9" style="6" customWidth="1"/>
    <col min="12527" max="12527" width="12.6666666666667" style="6" customWidth="1"/>
    <col min="12528" max="12528" width="11.5" style="6" customWidth="1"/>
    <col min="12529" max="12529" width="10.1666666666667" style="6" customWidth="1"/>
    <col min="12530" max="12530" width="18.1666666666667" style="6" customWidth="1"/>
    <col min="12531" max="12531" width="10.3333333333333" style="6" customWidth="1"/>
    <col min="12532" max="12533" width="8.83333333333333" style="6" customWidth="1"/>
    <col min="12534" max="12534" width="13.5" style="6" customWidth="1"/>
    <col min="12535" max="12535" width="12.6666666666667" style="6" customWidth="1"/>
    <col min="12536" max="12536" width="11.3333333333333" style="6" customWidth="1"/>
    <col min="12537" max="12537" width="12.6666666666667" style="6" customWidth="1"/>
    <col min="12538" max="12538" width="12.5" style="6" customWidth="1"/>
    <col min="12539" max="12780" width="9" style="6"/>
    <col min="12781" max="12781" width="2.83333333333333" style="6" customWidth="1"/>
    <col min="12782" max="12782" width="9" style="6" customWidth="1"/>
    <col min="12783" max="12783" width="12.6666666666667" style="6" customWidth="1"/>
    <col min="12784" max="12784" width="11.5" style="6" customWidth="1"/>
    <col min="12785" max="12785" width="10.1666666666667" style="6" customWidth="1"/>
    <col min="12786" max="12786" width="18.1666666666667" style="6" customWidth="1"/>
    <col min="12787" max="12787" width="10.3333333333333" style="6" customWidth="1"/>
    <col min="12788" max="12789" width="8.83333333333333" style="6" customWidth="1"/>
    <col min="12790" max="12790" width="13.5" style="6" customWidth="1"/>
    <col min="12791" max="12791" width="12.6666666666667" style="6" customWidth="1"/>
    <col min="12792" max="12792" width="11.3333333333333" style="6" customWidth="1"/>
    <col min="12793" max="12793" width="12.6666666666667" style="6" customWidth="1"/>
    <col min="12794" max="12794" width="12.5" style="6" customWidth="1"/>
    <col min="12795" max="13036" width="9" style="6"/>
    <col min="13037" max="13037" width="2.83333333333333" style="6" customWidth="1"/>
    <col min="13038" max="13038" width="9" style="6" customWidth="1"/>
    <col min="13039" max="13039" width="12.6666666666667" style="6" customWidth="1"/>
    <col min="13040" max="13040" width="11.5" style="6" customWidth="1"/>
    <col min="13041" max="13041" width="10.1666666666667" style="6" customWidth="1"/>
    <col min="13042" max="13042" width="18.1666666666667" style="6" customWidth="1"/>
    <col min="13043" max="13043" width="10.3333333333333" style="6" customWidth="1"/>
    <col min="13044" max="13045" width="8.83333333333333" style="6" customWidth="1"/>
    <col min="13046" max="13046" width="13.5" style="6" customWidth="1"/>
    <col min="13047" max="13047" width="12.6666666666667" style="6" customWidth="1"/>
    <col min="13048" max="13048" width="11.3333333333333" style="6" customWidth="1"/>
    <col min="13049" max="13049" width="12.6666666666667" style="6" customWidth="1"/>
    <col min="13050" max="13050" width="12.5" style="6" customWidth="1"/>
    <col min="13051" max="13292" width="9" style="6"/>
    <col min="13293" max="13293" width="2.83333333333333" style="6" customWidth="1"/>
    <col min="13294" max="13294" width="9" style="6" customWidth="1"/>
    <col min="13295" max="13295" width="12.6666666666667" style="6" customWidth="1"/>
    <col min="13296" max="13296" width="11.5" style="6" customWidth="1"/>
    <col min="13297" max="13297" width="10.1666666666667" style="6" customWidth="1"/>
    <col min="13298" max="13298" width="18.1666666666667" style="6" customWidth="1"/>
    <col min="13299" max="13299" width="10.3333333333333" style="6" customWidth="1"/>
    <col min="13300" max="13301" width="8.83333333333333" style="6" customWidth="1"/>
    <col min="13302" max="13302" width="13.5" style="6" customWidth="1"/>
    <col min="13303" max="13303" width="12.6666666666667" style="6" customWidth="1"/>
    <col min="13304" max="13304" width="11.3333333333333" style="6" customWidth="1"/>
    <col min="13305" max="13305" width="12.6666666666667" style="6" customWidth="1"/>
    <col min="13306" max="13306" width="12.5" style="6" customWidth="1"/>
    <col min="13307" max="13548" width="9" style="6"/>
    <col min="13549" max="13549" width="2.83333333333333" style="6" customWidth="1"/>
    <col min="13550" max="13550" width="9" style="6" customWidth="1"/>
    <col min="13551" max="13551" width="12.6666666666667" style="6" customWidth="1"/>
    <col min="13552" max="13552" width="11.5" style="6" customWidth="1"/>
    <col min="13553" max="13553" width="10.1666666666667" style="6" customWidth="1"/>
    <col min="13554" max="13554" width="18.1666666666667" style="6" customWidth="1"/>
    <col min="13555" max="13555" width="10.3333333333333" style="6" customWidth="1"/>
    <col min="13556" max="13557" width="8.83333333333333" style="6" customWidth="1"/>
    <col min="13558" max="13558" width="13.5" style="6" customWidth="1"/>
    <col min="13559" max="13559" width="12.6666666666667" style="6" customWidth="1"/>
    <col min="13560" max="13560" width="11.3333333333333" style="6" customWidth="1"/>
    <col min="13561" max="13561" width="12.6666666666667" style="6" customWidth="1"/>
    <col min="13562" max="13562" width="12.5" style="6" customWidth="1"/>
    <col min="13563" max="13804" width="9" style="6"/>
    <col min="13805" max="13805" width="2.83333333333333" style="6" customWidth="1"/>
    <col min="13806" max="13806" width="9" style="6" customWidth="1"/>
    <col min="13807" max="13807" width="12.6666666666667" style="6" customWidth="1"/>
    <col min="13808" max="13808" width="11.5" style="6" customWidth="1"/>
    <col min="13809" max="13809" width="10.1666666666667" style="6" customWidth="1"/>
    <col min="13810" max="13810" width="18.1666666666667" style="6" customWidth="1"/>
    <col min="13811" max="13811" width="10.3333333333333" style="6" customWidth="1"/>
    <col min="13812" max="13813" width="8.83333333333333" style="6" customWidth="1"/>
    <col min="13814" max="13814" width="13.5" style="6" customWidth="1"/>
    <col min="13815" max="13815" width="12.6666666666667" style="6" customWidth="1"/>
    <col min="13816" max="13816" width="11.3333333333333" style="6" customWidth="1"/>
    <col min="13817" max="13817" width="12.6666666666667" style="6" customWidth="1"/>
    <col min="13818" max="13818" width="12.5" style="6" customWidth="1"/>
    <col min="13819" max="14060" width="9" style="6"/>
    <col min="14061" max="14061" width="2.83333333333333" style="6" customWidth="1"/>
    <col min="14062" max="14062" width="9" style="6" customWidth="1"/>
    <col min="14063" max="14063" width="12.6666666666667" style="6" customWidth="1"/>
    <col min="14064" max="14064" width="11.5" style="6" customWidth="1"/>
    <col min="14065" max="14065" width="10.1666666666667" style="6" customWidth="1"/>
    <col min="14066" max="14066" width="18.1666666666667" style="6" customWidth="1"/>
    <col min="14067" max="14067" width="10.3333333333333" style="6" customWidth="1"/>
    <col min="14068" max="14069" width="8.83333333333333" style="6" customWidth="1"/>
    <col min="14070" max="14070" width="13.5" style="6" customWidth="1"/>
    <col min="14071" max="14071" width="12.6666666666667" style="6" customWidth="1"/>
    <col min="14072" max="14072" width="11.3333333333333" style="6" customWidth="1"/>
    <col min="14073" max="14073" width="12.6666666666667" style="6" customWidth="1"/>
    <col min="14074" max="14074" width="12.5" style="6" customWidth="1"/>
    <col min="14075" max="14316" width="9" style="6"/>
    <col min="14317" max="14317" width="2.83333333333333" style="6" customWidth="1"/>
    <col min="14318" max="14318" width="9" style="6" customWidth="1"/>
    <col min="14319" max="14319" width="12.6666666666667" style="6" customWidth="1"/>
    <col min="14320" max="14320" width="11.5" style="6" customWidth="1"/>
    <col min="14321" max="14321" width="10.1666666666667" style="6" customWidth="1"/>
    <col min="14322" max="14322" width="18.1666666666667" style="6" customWidth="1"/>
    <col min="14323" max="14323" width="10.3333333333333" style="6" customWidth="1"/>
    <col min="14324" max="14325" width="8.83333333333333" style="6" customWidth="1"/>
    <col min="14326" max="14326" width="13.5" style="6" customWidth="1"/>
    <col min="14327" max="14327" width="12.6666666666667" style="6" customWidth="1"/>
    <col min="14328" max="14328" width="11.3333333333333" style="6" customWidth="1"/>
    <col min="14329" max="14329" width="12.6666666666667" style="6" customWidth="1"/>
    <col min="14330" max="14330" width="12.5" style="6" customWidth="1"/>
    <col min="14331" max="14572" width="9" style="6"/>
    <col min="14573" max="14573" width="2.83333333333333" style="6" customWidth="1"/>
    <col min="14574" max="14574" width="9" style="6" customWidth="1"/>
    <col min="14575" max="14575" width="12.6666666666667" style="6" customWidth="1"/>
    <col min="14576" max="14576" width="11.5" style="6" customWidth="1"/>
    <col min="14577" max="14577" width="10.1666666666667" style="6" customWidth="1"/>
    <col min="14578" max="14578" width="18.1666666666667" style="6" customWidth="1"/>
    <col min="14579" max="14579" width="10.3333333333333" style="6" customWidth="1"/>
    <col min="14580" max="14581" width="8.83333333333333" style="6" customWidth="1"/>
    <col min="14582" max="14582" width="13.5" style="6" customWidth="1"/>
    <col min="14583" max="14583" width="12.6666666666667" style="6" customWidth="1"/>
    <col min="14584" max="14584" width="11.3333333333333" style="6" customWidth="1"/>
    <col min="14585" max="14585" width="12.6666666666667" style="6" customWidth="1"/>
    <col min="14586" max="14586" width="12.5" style="6" customWidth="1"/>
    <col min="14587" max="14828" width="9" style="6"/>
    <col min="14829" max="14829" width="2.83333333333333" style="6" customWidth="1"/>
    <col min="14830" max="14830" width="9" style="6" customWidth="1"/>
    <col min="14831" max="14831" width="12.6666666666667" style="6" customWidth="1"/>
    <col min="14832" max="14832" width="11.5" style="6" customWidth="1"/>
    <col min="14833" max="14833" width="10.1666666666667" style="6" customWidth="1"/>
    <col min="14834" max="14834" width="18.1666666666667" style="6" customWidth="1"/>
    <col min="14835" max="14835" width="10.3333333333333" style="6" customWidth="1"/>
    <col min="14836" max="14837" width="8.83333333333333" style="6" customWidth="1"/>
    <col min="14838" max="14838" width="13.5" style="6" customWidth="1"/>
    <col min="14839" max="14839" width="12.6666666666667" style="6" customWidth="1"/>
    <col min="14840" max="14840" width="11.3333333333333" style="6" customWidth="1"/>
    <col min="14841" max="14841" width="12.6666666666667" style="6" customWidth="1"/>
    <col min="14842" max="14842" width="12.5" style="6" customWidth="1"/>
    <col min="14843" max="15084" width="9" style="6"/>
    <col min="15085" max="15085" width="2.83333333333333" style="6" customWidth="1"/>
    <col min="15086" max="15086" width="9" style="6" customWidth="1"/>
    <col min="15087" max="15087" width="12.6666666666667" style="6" customWidth="1"/>
    <col min="15088" max="15088" width="11.5" style="6" customWidth="1"/>
    <col min="15089" max="15089" width="10.1666666666667" style="6" customWidth="1"/>
    <col min="15090" max="15090" width="18.1666666666667" style="6" customWidth="1"/>
    <col min="15091" max="15091" width="10.3333333333333" style="6" customWidth="1"/>
    <col min="15092" max="15093" width="8.83333333333333" style="6" customWidth="1"/>
    <col min="15094" max="15094" width="13.5" style="6" customWidth="1"/>
    <col min="15095" max="15095" width="12.6666666666667" style="6" customWidth="1"/>
    <col min="15096" max="15096" width="11.3333333333333" style="6" customWidth="1"/>
    <col min="15097" max="15097" width="12.6666666666667" style="6" customWidth="1"/>
    <col min="15098" max="15098" width="12.5" style="6" customWidth="1"/>
    <col min="15099" max="15340" width="9" style="6"/>
    <col min="15341" max="15341" width="2.83333333333333" style="6" customWidth="1"/>
    <col min="15342" max="15342" width="9" style="6" customWidth="1"/>
    <col min="15343" max="15343" width="12.6666666666667" style="6" customWidth="1"/>
    <col min="15344" max="15344" width="11.5" style="6" customWidth="1"/>
    <col min="15345" max="15345" width="10.1666666666667" style="6" customWidth="1"/>
    <col min="15346" max="15346" width="18.1666666666667" style="6" customWidth="1"/>
    <col min="15347" max="15347" width="10.3333333333333" style="6" customWidth="1"/>
    <col min="15348" max="15349" width="8.83333333333333" style="6" customWidth="1"/>
    <col min="15350" max="15350" width="13.5" style="6" customWidth="1"/>
    <col min="15351" max="15351" width="12.6666666666667" style="6" customWidth="1"/>
    <col min="15352" max="15352" width="11.3333333333333" style="6" customWidth="1"/>
    <col min="15353" max="15353" width="12.6666666666667" style="6" customWidth="1"/>
    <col min="15354" max="15354" width="12.5" style="6" customWidth="1"/>
    <col min="15355" max="15596" width="9" style="6"/>
    <col min="15597" max="15597" width="2.83333333333333" style="6" customWidth="1"/>
    <col min="15598" max="15598" width="9" style="6" customWidth="1"/>
    <col min="15599" max="15599" width="12.6666666666667" style="6" customWidth="1"/>
    <col min="15600" max="15600" width="11.5" style="6" customWidth="1"/>
    <col min="15601" max="15601" width="10.1666666666667" style="6" customWidth="1"/>
    <col min="15602" max="15602" width="18.1666666666667" style="6" customWidth="1"/>
    <col min="15603" max="15603" width="10.3333333333333" style="6" customWidth="1"/>
    <col min="15604" max="15605" width="8.83333333333333" style="6" customWidth="1"/>
    <col min="15606" max="15606" width="13.5" style="6" customWidth="1"/>
    <col min="15607" max="15607" width="12.6666666666667" style="6" customWidth="1"/>
    <col min="15608" max="15608" width="11.3333333333333" style="6" customWidth="1"/>
    <col min="15609" max="15609" width="12.6666666666667" style="6" customWidth="1"/>
    <col min="15610" max="15610" width="12.5" style="6" customWidth="1"/>
    <col min="15611" max="15852" width="9" style="6"/>
    <col min="15853" max="15853" width="2.83333333333333" style="6" customWidth="1"/>
    <col min="15854" max="15854" width="9" style="6" customWidth="1"/>
    <col min="15855" max="15855" width="12.6666666666667" style="6" customWidth="1"/>
    <col min="15856" max="15856" width="11.5" style="6" customWidth="1"/>
    <col min="15857" max="15857" width="10.1666666666667" style="6" customWidth="1"/>
    <col min="15858" max="15858" width="18.1666666666667" style="6" customWidth="1"/>
    <col min="15859" max="15859" width="10.3333333333333" style="6" customWidth="1"/>
    <col min="15860" max="15861" width="8.83333333333333" style="6" customWidth="1"/>
    <col min="15862" max="15862" width="13.5" style="6" customWidth="1"/>
    <col min="15863" max="15863" width="12.6666666666667" style="6" customWidth="1"/>
    <col min="15864" max="15864" width="11.3333333333333" style="6" customWidth="1"/>
    <col min="15865" max="15865" width="12.6666666666667" style="6" customWidth="1"/>
    <col min="15866" max="15866" width="12.5" style="6" customWidth="1"/>
    <col min="15867" max="16108" width="9" style="6"/>
    <col min="16109" max="16109" width="2.83333333333333" style="6" customWidth="1"/>
    <col min="16110" max="16110" width="9" style="6" customWidth="1"/>
    <col min="16111" max="16111" width="12.6666666666667" style="6" customWidth="1"/>
    <col min="16112" max="16112" width="11.5" style="6" customWidth="1"/>
    <col min="16113" max="16113" width="10.1666666666667" style="6" customWidth="1"/>
    <col min="16114" max="16114" width="18.1666666666667" style="6" customWidth="1"/>
    <col min="16115" max="16115" width="10.3333333333333" style="6" customWidth="1"/>
    <col min="16116" max="16117" width="8.83333333333333" style="6" customWidth="1"/>
    <col min="16118" max="16118" width="13.5" style="6" customWidth="1"/>
    <col min="16119" max="16119" width="12.6666666666667" style="6" customWidth="1"/>
    <col min="16120" max="16120" width="11.3333333333333" style="6" customWidth="1"/>
    <col min="16121" max="16121" width="12.6666666666667" style="6" customWidth="1"/>
    <col min="16122" max="16122" width="12.5" style="6" customWidth="1"/>
    <col min="16123" max="16384" width="9" style="6"/>
  </cols>
  <sheetData>
    <row r="1" s="1" customFormat="1" customHeight="1" spans="2:10"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5">
      <c r="A2" s="11" t="s">
        <v>0</v>
      </c>
      <c r="B2" s="12" t="s">
        <v>1</v>
      </c>
      <c r="C2" s="11" t="s">
        <v>2</v>
      </c>
      <c r="D2" s="12" t="s">
        <v>3</v>
      </c>
      <c r="E2" s="12"/>
      <c r="F2" s="13" t="s">
        <v>4</v>
      </c>
      <c r="G2" s="13"/>
      <c r="H2" s="14" t="s">
        <v>5</v>
      </c>
      <c r="I2" s="69"/>
      <c r="J2" s="70"/>
      <c r="K2" s="2"/>
      <c r="L2" s="2"/>
      <c r="M2" s="2"/>
      <c r="N2" s="2"/>
      <c r="O2" s="2"/>
    </row>
    <row r="3" s="1" customFormat="1" customHeight="1" spans="1:15">
      <c r="A3" s="11" t="s">
        <v>6</v>
      </c>
      <c r="B3" s="15" t="s">
        <v>7</v>
      </c>
      <c r="C3" s="11" t="s">
        <v>8</v>
      </c>
      <c r="D3" s="12"/>
      <c r="E3" s="12"/>
      <c r="F3" s="16" t="s">
        <v>9</v>
      </c>
      <c r="G3" s="17"/>
      <c r="H3" s="14">
        <v>60</v>
      </c>
      <c r="I3" s="69"/>
      <c r="J3" s="70"/>
      <c r="K3" s="10"/>
      <c r="L3" s="10"/>
      <c r="M3" s="10"/>
      <c r="N3" s="10"/>
      <c r="O3" s="10"/>
    </row>
    <row r="4" s="2" customFormat="1" customHeight="1" spans="2:10">
      <c r="B4" s="18"/>
      <c r="C4" s="18"/>
      <c r="D4" s="18"/>
      <c r="E4" s="18"/>
      <c r="F4" s="18"/>
      <c r="G4" s="18"/>
      <c r="H4" s="18"/>
      <c r="I4" s="18"/>
      <c r="J4" s="18"/>
    </row>
    <row r="5" s="3" customFormat="1" customHeight="1" spans="1:10">
      <c r="A5" s="19" t="s">
        <v>10</v>
      </c>
      <c r="B5" s="20" t="s">
        <v>11</v>
      </c>
      <c r="C5" s="21" t="s">
        <v>12</v>
      </c>
      <c r="D5" s="22" t="s">
        <v>13</v>
      </c>
      <c r="E5" s="22" t="s">
        <v>14</v>
      </c>
      <c r="F5" s="23" t="s">
        <v>15</v>
      </c>
      <c r="G5" s="22" t="s">
        <v>14</v>
      </c>
      <c r="H5" s="22" t="s">
        <v>16</v>
      </c>
      <c r="I5" s="22" t="s">
        <v>17</v>
      </c>
      <c r="J5" s="22" t="s">
        <v>18</v>
      </c>
    </row>
    <row r="6" s="4" customFormat="1" customHeight="1" spans="1:10">
      <c r="A6" s="24" t="s">
        <v>19</v>
      </c>
      <c r="B6" s="25" t="s">
        <v>20</v>
      </c>
      <c r="C6" s="26" t="s">
        <v>21</v>
      </c>
      <c r="D6" s="27">
        <v>30</v>
      </c>
      <c r="E6" s="27" t="s">
        <v>22</v>
      </c>
      <c r="F6" s="27">
        <v>3</v>
      </c>
      <c r="G6" s="27" t="s">
        <v>23</v>
      </c>
      <c r="H6" s="28">
        <v>800</v>
      </c>
      <c r="I6" s="71">
        <f>D6*F6*H6</f>
        <v>72000</v>
      </c>
      <c r="J6" s="56"/>
    </row>
    <row r="7" s="4" customFormat="1" customHeight="1" spans="1:10">
      <c r="A7" s="24"/>
      <c r="B7" s="25" t="s">
        <v>24</v>
      </c>
      <c r="C7" s="26" t="s">
        <v>25</v>
      </c>
      <c r="D7" s="27">
        <v>1</v>
      </c>
      <c r="E7" s="27" t="s">
        <v>22</v>
      </c>
      <c r="F7" s="29">
        <v>1.5</v>
      </c>
      <c r="G7" s="27" t="s">
        <v>26</v>
      </c>
      <c r="H7" s="28">
        <v>18000</v>
      </c>
      <c r="I7" s="71">
        <f>D7*F7*H7</f>
        <v>27000</v>
      </c>
      <c r="J7" s="56"/>
    </row>
    <row r="8" s="4" customFormat="1" customHeight="1" spans="1:10">
      <c r="A8" s="24"/>
      <c r="B8" s="25" t="s">
        <v>27</v>
      </c>
      <c r="C8" s="26" t="s">
        <v>28</v>
      </c>
      <c r="D8" s="27">
        <v>60</v>
      </c>
      <c r="E8" s="27" t="s">
        <v>29</v>
      </c>
      <c r="F8" s="27">
        <v>2</v>
      </c>
      <c r="G8" s="27" t="s">
        <v>30</v>
      </c>
      <c r="H8" s="28">
        <v>198</v>
      </c>
      <c r="I8" s="71">
        <f>D8*F8*H8</f>
        <v>23760</v>
      </c>
      <c r="J8" s="56"/>
    </row>
    <row r="9" s="4" customFormat="1" customHeight="1" spans="1:10">
      <c r="A9" s="24"/>
      <c r="B9" s="25" t="s">
        <v>31</v>
      </c>
      <c r="C9" s="26">
        <v>1.16</v>
      </c>
      <c r="D9" s="27">
        <v>60</v>
      </c>
      <c r="E9" s="27" t="s">
        <v>29</v>
      </c>
      <c r="F9" s="27">
        <v>1</v>
      </c>
      <c r="G9" s="27" t="s">
        <v>30</v>
      </c>
      <c r="H9" s="28">
        <v>228</v>
      </c>
      <c r="I9" s="71">
        <v>0</v>
      </c>
      <c r="J9" s="56" t="s">
        <v>32</v>
      </c>
    </row>
    <row r="10" s="4" customFormat="1" customHeight="1" spans="1:10">
      <c r="A10" s="24"/>
      <c r="B10" s="25" t="s">
        <v>33</v>
      </c>
      <c r="C10" s="26" t="s">
        <v>34</v>
      </c>
      <c r="D10" s="27">
        <v>60</v>
      </c>
      <c r="E10" s="27" t="s">
        <v>29</v>
      </c>
      <c r="F10" s="27">
        <v>1</v>
      </c>
      <c r="G10" s="27" t="s">
        <v>35</v>
      </c>
      <c r="H10" s="28">
        <v>60</v>
      </c>
      <c r="I10" s="71">
        <f>D10*F10*H10</f>
        <v>3600</v>
      </c>
      <c r="J10" s="56"/>
    </row>
    <row r="11" s="3" customFormat="1" customHeight="1" spans="1:10">
      <c r="A11" s="24"/>
      <c r="B11" s="30" t="s">
        <v>36</v>
      </c>
      <c r="C11" s="30"/>
      <c r="D11" s="31"/>
      <c r="E11" s="31"/>
      <c r="F11" s="31"/>
      <c r="G11" s="31"/>
      <c r="H11" s="32"/>
      <c r="I11" s="31">
        <f>SUM(I6:I10)</f>
        <v>126360</v>
      </c>
      <c r="J11" s="59"/>
    </row>
    <row r="12" s="3" customFormat="1" customHeight="1" spans="1:10">
      <c r="A12" s="24" t="s">
        <v>37</v>
      </c>
      <c r="B12" s="33" t="s">
        <v>38</v>
      </c>
      <c r="C12" s="34" t="s">
        <v>39</v>
      </c>
      <c r="D12" s="35">
        <v>3</v>
      </c>
      <c r="E12" s="36" t="s">
        <v>40</v>
      </c>
      <c r="F12" s="35">
        <v>1</v>
      </c>
      <c r="G12" s="36" t="s">
        <v>26</v>
      </c>
      <c r="H12" s="37">
        <v>3500</v>
      </c>
      <c r="I12" s="72">
        <f>D12*F12*H12</f>
        <v>10500</v>
      </c>
      <c r="J12" s="59"/>
    </row>
    <row r="13" s="4" customFormat="1" customHeight="1" spans="1:10">
      <c r="A13" s="24"/>
      <c r="B13" s="38" t="s">
        <v>41</v>
      </c>
      <c r="C13" s="26" t="s">
        <v>42</v>
      </c>
      <c r="D13" s="27">
        <v>60</v>
      </c>
      <c r="E13" s="39" t="s">
        <v>29</v>
      </c>
      <c r="F13" s="27">
        <v>1</v>
      </c>
      <c r="G13" s="39" t="s">
        <v>35</v>
      </c>
      <c r="H13" s="28">
        <v>120</v>
      </c>
      <c r="I13" s="71">
        <f>D13*F13*H13</f>
        <v>7200</v>
      </c>
      <c r="J13" s="56"/>
    </row>
    <row r="14" s="4" customFormat="1" customHeight="1" spans="1:10">
      <c r="A14" s="24"/>
      <c r="B14" s="40"/>
      <c r="C14" s="41" t="s">
        <v>43</v>
      </c>
      <c r="D14" s="42">
        <v>60</v>
      </c>
      <c r="E14" s="43" t="s">
        <v>29</v>
      </c>
      <c r="F14" s="42">
        <v>1</v>
      </c>
      <c r="G14" s="43" t="s">
        <v>35</v>
      </c>
      <c r="H14" s="44">
        <v>150</v>
      </c>
      <c r="I14" s="73">
        <f>D14*F14*H14</f>
        <v>9000</v>
      </c>
      <c r="J14" s="38"/>
    </row>
    <row r="15" s="4" customFormat="1" ht="33" spans="1:10">
      <c r="A15" s="45"/>
      <c r="B15" s="46" t="s">
        <v>44</v>
      </c>
      <c r="C15" s="47" t="s">
        <v>45</v>
      </c>
      <c r="D15" s="48">
        <v>1</v>
      </c>
      <c r="E15" s="49" t="s">
        <v>46</v>
      </c>
      <c r="F15" s="48">
        <v>1</v>
      </c>
      <c r="G15" s="49" t="s">
        <v>35</v>
      </c>
      <c r="H15" s="50">
        <v>27500</v>
      </c>
      <c r="I15" s="74">
        <f>D15*F15*H15</f>
        <v>27500</v>
      </c>
      <c r="J15" s="47"/>
    </row>
    <row r="16" s="4" customFormat="1" ht="16.5" spans="1:10">
      <c r="A16" s="45"/>
      <c r="B16" s="51"/>
      <c r="C16" s="47" t="s">
        <v>47</v>
      </c>
      <c r="D16" s="48">
        <v>1</v>
      </c>
      <c r="E16" s="49" t="s">
        <v>46</v>
      </c>
      <c r="F16" s="48">
        <v>1</v>
      </c>
      <c r="G16" s="49" t="s">
        <v>35</v>
      </c>
      <c r="H16" s="50">
        <v>9000</v>
      </c>
      <c r="I16" s="74">
        <f t="shared" ref="I16:I17" si="0">D16*F16*H16</f>
        <v>9000</v>
      </c>
      <c r="J16" s="47"/>
    </row>
    <row r="17" s="4" customFormat="1" ht="16.5" spans="1:10">
      <c r="A17" s="45"/>
      <c r="B17" s="52"/>
      <c r="C17" s="47" t="s">
        <v>48</v>
      </c>
      <c r="D17" s="48">
        <v>1</v>
      </c>
      <c r="E17" s="49" t="s">
        <v>46</v>
      </c>
      <c r="F17" s="48">
        <v>1</v>
      </c>
      <c r="G17" s="49" t="s">
        <v>35</v>
      </c>
      <c r="H17" s="50">
        <v>17000</v>
      </c>
      <c r="I17" s="74">
        <f t="shared" si="0"/>
        <v>17000</v>
      </c>
      <c r="J17" s="47"/>
    </row>
    <row r="18" s="3" customFormat="1" customHeight="1" spans="1:10">
      <c r="A18" s="24"/>
      <c r="B18" s="53" t="s">
        <v>49</v>
      </c>
      <c r="C18" s="53"/>
      <c r="D18" s="54"/>
      <c r="E18" s="54"/>
      <c r="F18" s="54"/>
      <c r="G18" s="54"/>
      <c r="H18" s="55"/>
      <c r="I18" s="54">
        <f>SUM(I12:I17)</f>
        <v>80200</v>
      </c>
      <c r="J18" s="62"/>
    </row>
    <row r="19" s="4" customFormat="1" customHeight="1" spans="1:10">
      <c r="A19" s="24" t="s">
        <v>50</v>
      </c>
      <c r="B19" s="56" t="s">
        <v>51</v>
      </c>
      <c r="C19" s="56" t="s">
        <v>52</v>
      </c>
      <c r="D19" s="27">
        <v>6</v>
      </c>
      <c r="E19" s="39" t="s">
        <v>53</v>
      </c>
      <c r="F19" s="27">
        <v>1</v>
      </c>
      <c r="G19" s="39" t="s">
        <v>35</v>
      </c>
      <c r="H19" s="28">
        <v>2888</v>
      </c>
      <c r="I19" s="71">
        <f t="shared" ref="I19:I28" si="1">D19*F19*H19</f>
        <v>17328</v>
      </c>
      <c r="J19" s="56"/>
    </row>
    <row r="20" s="4" customFormat="1" customHeight="1" spans="1:10">
      <c r="A20" s="24"/>
      <c r="B20" s="56" t="s">
        <v>54</v>
      </c>
      <c r="C20" s="56" t="s">
        <v>55</v>
      </c>
      <c r="D20" s="27">
        <v>15</v>
      </c>
      <c r="E20" s="39" t="s">
        <v>56</v>
      </c>
      <c r="F20" s="27">
        <v>1</v>
      </c>
      <c r="G20" s="39" t="s">
        <v>35</v>
      </c>
      <c r="H20" s="28">
        <v>350</v>
      </c>
      <c r="I20" s="71">
        <f t="shared" si="1"/>
        <v>5250</v>
      </c>
      <c r="J20" s="56"/>
    </row>
    <row r="21" s="4" customFormat="1" customHeight="1" spans="1:10">
      <c r="A21" s="24"/>
      <c r="B21" s="56" t="s">
        <v>57</v>
      </c>
      <c r="C21" s="56" t="s">
        <v>58</v>
      </c>
      <c r="D21" s="27">
        <v>1</v>
      </c>
      <c r="E21" s="39" t="s">
        <v>46</v>
      </c>
      <c r="F21" s="27">
        <v>1</v>
      </c>
      <c r="G21" s="39" t="s">
        <v>35</v>
      </c>
      <c r="H21" s="28">
        <v>6000</v>
      </c>
      <c r="I21" s="71">
        <v>3000</v>
      </c>
      <c r="J21" s="56"/>
    </row>
    <row r="22" s="4" customFormat="1" customHeight="1" spans="1:10">
      <c r="A22" s="24"/>
      <c r="B22" s="56" t="s">
        <v>59</v>
      </c>
      <c r="C22" s="56" t="s">
        <v>60</v>
      </c>
      <c r="D22" s="27">
        <v>1</v>
      </c>
      <c r="E22" s="39" t="s">
        <v>46</v>
      </c>
      <c r="F22" s="27">
        <v>1</v>
      </c>
      <c r="G22" s="39" t="s">
        <v>35</v>
      </c>
      <c r="H22" s="28">
        <v>3000</v>
      </c>
      <c r="I22" s="71">
        <f t="shared" si="1"/>
        <v>3000</v>
      </c>
      <c r="J22" s="56"/>
    </row>
    <row r="23" s="4" customFormat="1" customHeight="1" spans="1:10">
      <c r="A23" s="24"/>
      <c r="B23" s="56" t="s">
        <v>61</v>
      </c>
      <c r="C23" s="56" t="s">
        <v>62</v>
      </c>
      <c r="D23" s="27">
        <v>15</v>
      </c>
      <c r="E23" s="39" t="s">
        <v>56</v>
      </c>
      <c r="F23" s="27">
        <v>1</v>
      </c>
      <c r="G23" s="39" t="s">
        <v>35</v>
      </c>
      <c r="H23" s="28">
        <v>200</v>
      </c>
      <c r="I23" s="71">
        <f t="shared" si="1"/>
        <v>3000</v>
      </c>
      <c r="J23" s="56"/>
    </row>
    <row r="24" s="4" customFormat="1" customHeight="1" spans="1:10">
      <c r="A24" s="24"/>
      <c r="B24" s="56" t="s">
        <v>63</v>
      </c>
      <c r="C24" s="56" t="s">
        <v>64</v>
      </c>
      <c r="D24" s="27">
        <v>1</v>
      </c>
      <c r="E24" s="39" t="s">
        <v>46</v>
      </c>
      <c r="F24" s="27">
        <v>1</v>
      </c>
      <c r="G24" s="39" t="s">
        <v>35</v>
      </c>
      <c r="H24" s="28">
        <v>8000</v>
      </c>
      <c r="I24" s="71">
        <v>0</v>
      </c>
      <c r="J24" s="56" t="s">
        <v>32</v>
      </c>
    </row>
    <row r="25" s="4" customFormat="1" customHeight="1" spans="1:10">
      <c r="A25" s="24"/>
      <c r="B25" s="56" t="s">
        <v>65</v>
      </c>
      <c r="C25" s="56" t="s">
        <v>66</v>
      </c>
      <c r="D25" s="27">
        <v>1</v>
      </c>
      <c r="E25" s="39" t="s">
        <v>46</v>
      </c>
      <c r="F25" s="27">
        <v>1</v>
      </c>
      <c r="G25" s="39" t="s">
        <v>35</v>
      </c>
      <c r="H25" s="28">
        <v>3000</v>
      </c>
      <c r="I25" s="71">
        <f t="shared" si="1"/>
        <v>3000</v>
      </c>
      <c r="J25" s="56"/>
    </row>
    <row r="26" s="4" customFormat="1" customHeight="1" spans="1:10">
      <c r="A26" s="24"/>
      <c r="B26" s="56" t="s">
        <v>67</v>
      </c>
      <c r="C26" s="56" t="s">
        <v>68</v>
      </c>
      <c r="D26" s="27">
        <v>1</v>
      </c>
      <c r="E26" s="39" t="s">
        <v>46</v>
      </c>
      <c r="F26" s="27">
        <v>1</v>
      </c>
      <c r="G26" s="39" t="s">
        <v>35</v>
      </c>
      <c r="H26" s="28">
        <v>4000</v>
      </c>
      <c r="I26" s="71">
        <f t="shared" si="1"/>
        <v>4000</v>
      </c>
      <c r="J26" s="56"/>
    </row>
    <row r="27" s="4" customFormat="1" customHeight="1" spans="1:10">
      <c r="A27" s="24"/>
      <c r="B27" s="56" t="s">
        <v>69</v>
      </c>
      <c r="C27" s="56" t="s">
        <v>70</v>
      </c>
      <c r="D27" s="27">
        <v>2</v>
      </c>
      <c r="E27" s="39" t="s">
        <v>71</v>
      </c>
      <c r="F27" s="27">
        <v>2</v>
      </c>
      <c r="G27" s="39" t="s">
        <v>35</v>
      </c>
      <c r="H27" s="28">
        <v>500</v>
      </c>
      <c r="I27" s="71">
        <f t="shared" si="1"/>
        <v>2000</v>
      </c>
      <c r="J27" s="56"/>
    </row>
    <row r="28" s="4" customFormat="1" customHeight="1" spans="1:10">
      <c r="A28" s="24"/>
      <c r="B28" s="56" t="s">
        <v>72</v>
      </c>
      <c r="C28" s="56" t="s">
        <v>73</v>
      </c>
      <c r="D28" s="27">
        <v>7</v>
      </c>
      <c r="E28" s="39" t="s">
        <v>29</v>
      </c>
      <c r="F28" s="27">
        <v>1</v>
      </c>
      <c r="G28" s="39" t="s">
        <v>26</v>
      </c>
      <c r="H28" s="28">
        <v>350</v>
      </c>
      <c r="I28" s="71">
        <f t="shared" si="1"/>
        <v>2450</v>
      </c>
      <c r="J28" s="56"/>
    </row>
    <row r="29" s="3" customFormat="1" customHeight="1" spans="1:10">
      <c r="A29" s="24"/>
      <c r="B29" s="57" t="s">
        <v>74</v>
      </c>
      <c r="C29" s="58"/>
      <c r="D29" s="31"/>
      <c r="E29" s="31"/>
      <c r="F29" s="31"/>
      <c r="G29" s="31"/>
      <c r="H29" s="32"/>
      <c r="I29" s="31">
        <f>SUM(I19:I28)</f>
        <v>43028</v>
      </c>
      <c r="J29" s="59"/>
    </row>
    <row r="30" s="3" customFormat="1" customHeight="1" spans="1:10">
      <c r="A30" s="24" t="s">
        <v>75</v>
      </c>
      <c r="B30" s="59" t="s">
        <v>76</v>
      </c>
      <c r="C30" s="59" t="s">
        <v>77</v>
      </c>
      <c r="D30" s="35">
        <v>1</v>
      </c>
      <c r="E30" s="36" t="s">
        <v>46</v>
      </c>
      <c r="F30" s="35">
        <v>1</v>
      </c>
      <c r="G30" s="36" t="s">
        <v>35</v>
      </c>
      <c r="H30" s="37">
        <v>0</v>
      </c>
      <c r="I30" s="72">
        <v>0</v>
      </c>
      <c r="J30" s="59"/>
    </row>
    <row r="31" s="3" customFormat="1" customHeight="1" spans="1:10">
      <c r="A31" s="24"/>
      <c r="B31" s="59" t="s">
        <v>78</v>
      </c>
      <c r="C31" s="59" t="s">
        <v>79</v>
      </c>
      <c r="D31" s="35">
        <v>2</v>
      </c>
      <c r="E31" s="36" t="s">
        <v>80</v>
      </c>
      <c r="F31" s="35">
        <v>1</v>
      </c>
      <c r="G31" s="36" t="s">
        <v>35</v>
      </c>
      <c r="H31" s="37">
        <v>2000</v>
      </c>
      <c r="I31" s="72">
        <f>D31*F31*H31</f>
        <v>4000</v>
      </c>
      <c r="J31" s="59"/>
    </row>
    <row r="32" s="3" customFormat="1" customHeight="1" spans="1:10">
      <c r="A32" s="24"/>
      <c r="B32" s="60" t="s">
        <v>81</v>
      </c>
      <c r="C32" s="59" t="s">
        <v>82</v>
      </c>
      <c r="D32" s="35">
        <v>2</v>
      </c>
      <c r="E32" s="36" t="s">
        <v>80</v>
      </c>
      <c r="F32" s="35">
        <v>1</v>
      </c>
      <c r="G32" s="36" t="s">
        <v>35</v>
      </c>
      <c r="H32" s="37">
        <v>5000</v>
      </c>
      <c r="I32" s="72">
        <f t="shared" ref="I32:I39" si="2">D32*F32*H32</f>
        <v>10000</v>
      </c>
      <c r="J32" s="59"/>
    </row>
    <row r="33" s="3" customFormat="1" customHeight="1" spans="1:10">
      <c r="A33" s="24"/>
      <c r="B33" s="61"/>
      <c r="C33" s="59" t="s">
        <v>83</v>
      </c>
      <c r="D33" s="35">
        <v>2</v>
      </c>
      <c r="E33" s="36" t="s">
        <v>84</v>
      </c>
      <c r="F33" s="35">
        <v>1</v>
      </c>
      <c r="G33" s="36" t="s">
        <v>35</v>
      </c>
      <c r="H33" s="37">
        <v>800</v>
      </c>
      <c r="I33" s="72">
        <f t="shared" si="2"/>
        <v>1600</v>
      </c>
      <c r="J33" s="59"/>
    </row>
    <row r="34" s="3" customFormat="1" customHeight="1" spans="1:10">
      <c r="A34" s="24"/>
      <c r="B34" s="62"/>
      <c r="C34" s="59" t="s">
        <v>85</v>
      </c>
      <c r="D34" s="35">
        <v>4</v>
      </c>
      <c r="E34" s="36" t="s">
        <v>86</v>
      </c>
      <c r="F34" s="35">
        <v>1</v>
      </c>
      <c r="G34" s="36" t="s">
        <v>35</v>
      </c>
      <c r="H34" s="37">
        <v>500</v>
      </c>
      <c r="I34" s="72">
        <f t="shared" si="2"/>
        <v>2000</v>
      </c>
      <c r="J34" s="59"/>
    </row>
    <row r="35" s="3" customFormat="1" customHeight="1" spans="1:10">
      <c r="A35" s="24"/>
      <c r="B35" s="61" t="s">
        <v>87</v>
      </c>
      <c r="C35" s="59" t="s">
        <v>88</v>
      </c>
      <c r="D35" s="35">
        <v>1</v>
      </c>
      <c r="E35" s="36" t="s">
        <v>29</v>
      </c>
      <c r="F35" s="35">
        <v>1</v>
      </c>
      <c r="G35" s="36" t="s">
        <v>35</v>
      </c>
      <c r="H35" s="37">
        <v>2000</v>
      </c>
      <c r="I35" s="72">
        <f t="shared" si="2"/>
        <v>2000</v>
      </c>
      <c r="J35" s="59"/>
    </row>
    <row r="36" s="3" customFormat="1" customHeight="1" spans="1:10">
      <c r="A36" s="24"/>
      <c r="B36" s="62"/>
      <c r="C36" s="59" t="s">
        <v>89</v>
      </c>
      <c r="D36" s="35">
        <v>2</v>
      </c>
      <c r="E36" s="36" t="s">
        <v>29</v>
      </c>
      <c r="F36" s="35">
        <v>1</v>
      </c>
      <c r="G36" s="36" t="s">
        <v>35</v>
      </c>
      <c r="H36" s="37">
        <v>1500</v>
      </c>
      <c r="I36" s="72">
        <f t="shared" si="2"/>
        <v>3000</v>
      </c>
      <c r="J36" s="59"/>
    </row>
    <row r="37" s="3" customFormat="1" customHeight="1" spans="1:10">
      <c r="A37" s="24"/>
      <c r="B37" s="60" t="s">
        <v>90</v>
      </c>
      <c r="C37" s="59" t="s">
        <v>91</v>
      </c>
      <c r="D37" s="35">
        <v>2</v>
      </c>
      <c r="E37" s="36" t="s">
        <v>29</v>
      </c>
      <c r="F37" s="35">
        <v>1</v>
      </c>
      <c r="G37" s="36" t="s">
        <v>35</v>
      </c>
      <c r="H37" s="37">
        <v>2000</v>
      </c>
      <c r="I37" s="72">
        <f t="shared" si="2"/>
        <v>4000</v>
      </c>
      <c r="J37" s="59"/>
    </row>
    <row r="38" s="3" customFormat="1" customHeight="1" spans="1:10">
      <c r="A38" s="24"/>
      <c r="B38" s="59" t="s">
        <v>92</v>
      </c>
      <c r="C38" s="59" t="s">
        <v>93</v>
      </c>
      <c r="D38" s="35">
        <v>1</v>
      </c>
      <c r="E38" s="36" t="s">
        <v>46</v>
      </c>
      <c r="F38" s="35">
        <v>1</v>
      </c>
      <c r="G38" s="36" t="s">
        <v>35</v>
      </c>
      <c r="H38" s="37">
        <v>2000</v>
      </c>
      <c r="I38" s="72">
        <f t="shared" si="2"/>
        <v>2000</v>
      </c>
      <c r="J38" s="59"/>
    </row>
    <row r="39" s="3" customFormat="1" customHeight="1" spans="1:10">
      <c r="A39" s="24"/>
      <c r="B39" s="59" t="s">
        <v>94</v>
      </c>
      <c r="C39" s="59" t="s">
        <v>95</v>
      </c>
      <c r="D39" s="35">
        <v>1</v>
      </c>
      <c r="E39" s="36" t="s">
        <v>29</v>
      </c>
      <c r="F39" s="35">
        <v>1</v>
      </c>
      <c r="G39" s="36" t="s">
        <v>35</v>
      </c>
      <c r="H39" s="37">
        <v>1500</v>
      </c>
      <c r="I39" s="72">
        <f t="shared" si="2"/>
        <v>1500</v>
      </c>
      <c r="J39" s="59"/>
    </row>
    <row r="40" s="3" customFormat="1" customHeight="1" spans="1:10">
      <c r="A40" s="24"/>
      <c r="B40" s="30" t="s">
        <v>96</v>
      </c>
      <c r="C40" s="30"/>
      <c r="D40" s="31"/>
      <c r="E40" s="31"/>
      <c r="F40" s="31"/>
      <c r="G40" s="31"/>
      <c r="H40" s="32"/>
      <c r="I40" s="31">
        <f>SUM(I30:I39)</f>
        <v>30100</v>
      </c>
      <c r="J40" s="59"/>
    </row>
    <row r="41" s="4" customFormat="1" customHeight="1" spans="1:10">
      <c r="A41" s="63" t="s">
        <v>97</v>
      </c>
      <c r="B41" s="38" t="s">
        <v>98</v>
      </c>
      <c r="C41" s="26" t="s">
        <v>99</v>
      </c>
      <c r="D41" s="27">
        <v>1</v>
      </c>
      <c r="E41" s="39" t="s">
        <v>46</v>
      </c>
      <c r="F41" s="27">
        <v>1</v>
      </c>
      <c r="G41" s="39" t="s">
        <v>35</v>
      </c>
      <c r="H41" s="28">
        <v>1000</v>
      </c>
      <c r="I41" s="71">
        <f>D41*F41*H41</f>
        <v>1000</v>
      </c>
      <c r="J41" s="56"/>
    </row>
    <row r="42" s="4" customFormat="1" customHeight="1" spans="1:10">
      <c r="A42" s="64"/>
      <c r="B42" s="40"/>
      <c r="C42" s="26" t="s">
        <v>100</v>
      </c>
      <c r="D42" s="27">
        <v>4</v>
      </c>
      <c r="E42" s="39" t="s">
        <v>101</v>
      </c>
      <c r="F42" s="27">
        <v>1</v>
      </c>
      <c r="G42" s="39" t="s">
        <v>35</v>
      </c>
      <c r="H42" s="28">
        <v>500</v>
      </c>
      <c r="I42" s="71">
        <f>D42*F42*H42</f>
        <v>2000</v>
      </c>
      <c r="J42" s="56"/>
    </row>
    <row r="43" s="3" customFormat="1" customHeight="1" spans="1:10">
      <c r="A43" s="64"/>
      <c r="B43" s="33" t="s">
        <v>102</v>
      </c>
      <c r="C43" s="34" t="s">
        <v>103</v>
      </c>
      <c r="D43" s="35">
        <v>1</v>
      </c>
      <c r="E43" s="36" t="s">
        <v>46</v>
      </c>
      <c r="F43" s="35">
        <v>1</v>
      </c>
      <c r="G43" s="36" t="s">
        <v>35</v>
      </c>
      <c r="H43" s="37">
        <v>2000</v>
      </c>
      <c r="I43" s="72">
        <f>D43*F43*H43</f>
        <v>2000</v>
      </c>
      <c r="J43" s="59"/>
    </row>
    <row r="44" s="3" customFormat="1" customHeight="1" spans="1:10">
      <c r="A44" s="64"/>
      <c r="B44" s="33" t="s">
        <v>104</v>
      </c>
      <c r="C44" s="34" t="s">
        <v>105</v>
      </c>
      <c r="D44" s="35">
        <v>60</v>
      </c>
      <c r="E44" s="36" t="s">
        <v>29</v>
      </c>
      <c r="F44" s="35">
        <v>1</v>
      </c>
      <c r="G44" s="36" t="s">
        <v>35</v>
      </c>
      <c r="H44" s="37">
        <v>100</v>
      </c>
      <c r="I44" s="72">
        <f>D44*F44*H44</f>
        <v>6000</v>
      </c>
      <c r="J44" s="59"/>
    </row>
    <row r="45" s="3" customFormat="1" customHeight="1" spans="1:10">
      <c r="A45" s="65"/>
      <c r="B45" s="30" t="s">
        <v>106</v>
      </c>
      <c r="C45" s="30"/>
      <c r="D45" s="31"/>
      <c r="E45" s="31"/>
      <c r="F45" s="31"/>
      <c r="G45" s="31"/>
      <c r="H45" s="32"/>
      <c r="I45" s="31">
        <f>SUM(I41:I44)</f>
        <v>11000</v>
      </c>
      <c r="J45" s="59"/>
    </row>
    <row r="46" s="3" customFormat="1" customHeight="1" spans="1:10">
      <c r="A46" s="24" t="s">
        <v>107</v>
      </c>
      <c r="B46" s="60" t="s">
        <v>108</v>
      </c>
      <c r="C46" s="59" t="s">
        <v>109</v>
      </c>
      <c r="D46" s="35">
        <v>2</v>
      </c>
      <c r="E46" s="36" t="s">
        <v>29</v>
      </c>
      <c r="F46" s="35">
        <v>1</v>
      </c>
      <c r="G46" s="36" t="s">
        <v>26</v>
      </c>
      <c r="H46" s="37">
        <v>3500</v>
      </c>
      <c r="I46" s="72">
        <f>D46*F46*H46</f>
        <v>7000</v>
      </c>
      <c r="J46" s="59" t="s">
        <v>110</v>
      </c>
    </row>
    <row r="47" s="3" customFormat="1" customHeight="1" spans="1:10">
      <c r="A47" s="24"/>
      <c r="B47" s="62"/>
      <c r="C47" s="59" t="s">
        <v>111</v>
      </c>
      <c r="D47" s="35">
        <v>1</v>
      </c>
      <c r="E47" s="36" t="s">
        <v>29</v>
      </c>
      <c r="F47" s="35">
        <v>2</v>
      </c>
      <c r="G47" s="36" t="s">
        <v>26</v>
      </c>
      <c r="H47" s="37">
        <v>3500</v>
      </c>
      <c r="I47" s="72">
        <f>D47*F47*H47</f>
        <v>7000</v>
      </c>
      <c r="J47" s="59"/>
    </row>
    <row r="48" s="3" customFormat="1" customHeight="1" spans="1:10">
      <c r="A48" s="24"/>
      <c r="B48" s="60" t="s">
        <v>112</v>
      </c>
      <c r="C48" s="59" t="s">
        <v>112</v>
      </c>
      <c r="D48" s="35">
        <v>1</v>
      </c>
      <c r="E48" s="36" t="s">
        <v>29</v>
      </c>
      <c r="F48" s="35">
        <v>3</v>
      </c>
      <c r="G48" s="36" t="s">
        <v>26</v>
      </c>
      <c r="H48" s="37">
        <v>3000</v>
      </c>
      <c r="I48" s="72">
        <f>D48*F48*H48</f>
        <v>9000</v>
      </c>
      <c r="J48" s="59"/>
    </row>
    <row r="49" s="3" customFormat="1" customHeight="1" spans="1:10">
      <c r="A49" s="24"/>
      <c r="B49" s="62"/>
      <c r="C49" s="59" t="s">
        <v>113</v>
      </c>
      <c r="D49" s="35">
        <v>1</v>
      </c>
      <c r="E49" s="36" t="s">
        <v>29</v>
      </c>
      <c r="F49" s="35">
        <v>1</v>
      </c>
      <c r="G49" s="36" t="s">
        <v>26</v>
      </c>
      <c r="H49" s="37">
        <v>5000</v>
      </c>
      <c r="I49" s="72">
        <f>D49*F49*H49</f>
        <v>5000</v>
      </c>
      <c r="J49" s="59"/>
    </row>
    <row r="50" s="3" customFormat="1" customHeight="1" spans="1:10">
      <c r="A50" s="24"/>
      <c r="B50" s="59" t="s">
        <v>114</v>
      </c>
      <c r="C50" s="59" t="s">
        <v>115</v>
      </c>
      <c r="D50" s="35">
        <v>2</v>
      </c>
      <c r="E50" s="36" t="s">
        <v>116</v>
      </c>
      <c r="F50" s="35">
        <v>1</v>
      </c>
      <c r="G50" s="36" t="s">
        <v>35</v>
      </c>
      <c r="H50" s="37">
        <v>3000</v>
      </c>
      <c r="I50" s="72">
        <f>D50*F50*H50</f>
        <v>6000</v>
      </c>
      <c r="J50" s="59"/>
    </row>
    <row r="51" s="3" customFormat="1" customHeight="1" spans="1:10">
      <c r="A51" s="24"/>
      <c r="B51" s="30" t="s">
        <v>117</v>
      </c>
      <c r="C51" s="30"/>
      <c r="D51" s="31"/>
      <c r="E51" s="31"/>
      <c r="F51" s="31"/>
      <c r="G51" s="31"/>
      <c r="H51" s="32"/>
      <c r="I51" s="31">
        <f>SUM(I46:I50)</f>
        <v>34000</v>
      </c>
      <c r="J51" s="59"/>
    </row>
    <row r="52" s="3" customFormat="1" customHeight="1" spans="1:10">
      <c r="A52" s="24" t="s">
        <v>118</v>
      </c>
      <c r="B52" s="33" t="s">
        <v>119</v>
      </c>
      <c r="C52" s="34" t="s">
        <v>120</v>
      </c>
      <c r="D52" s="35">
        <v>3</v>
      </c>
      <c r="E52" s="36" t="s">
        <v>29</v>
      </c>
      <c r="F52" s="35">
        <v>1</v>
      </c>
      <c r="G52" s="36" t="s">
        <v>35</v>
      </c>
      <c r="H52" s="37">
        <v>1200</v>
      </c>
      <c r="I52" s="72">
        <f>D52*F52*H52</f>
        <v>3600</v>
      </c>
      <c r="J52" s="59"/>
    </row>
    <row r="53" s="3" customFormat="1" customHeight="1" spans="1:10">
      <c r="A53" s="24"/>
      <c r="B53" s="33" t="s">
        <v>119</v>
      </c>
      <c r="C53" s="34" t="s">
        <v>121</v>
      </c>
      <c r="D53" s="35">
        <v>2</v>
      </c>
      <c r="E53" s="36" t="s">
        <v>29</v>
      </c>
      <c r="F53" s="35">
        <v>4</v>
      </c>
      <c r="G53" s="36" t="s">
        <v>23</v>
      </c>
      <c r="H53" s="37">
        <v>400</v>
      </c>
      <c r="I53" s="72">
        <f t="shared" ref="I53:I56" si="3">D53*F53*H53</f>
        <v>3200</v>
      </c>
      <c r="J53" s="59"/>
    </row>
    <row r="54" s="3" customFormat="1" customHeight="1" spans="1:10">
      <c r="A54" s="24"/>
      <c r="B54" s="33" t="s">
        <v>119</v>
      </c>
      <c r="C54" s="59" t="s">
        <v>122</v>
      </c>
      <c r="D54" s="35">
        <v>3</v>
      </c>
      <c r="E54" s="36" t="s">
        <v>29</v>
      </c>
      <c r="F54" s="35">
        <v>5</v>
      </c>
      <c r="G54" s="36" t="s">
        <v>26</v>
      </c>
      <c r="H54" s="37">
        <v>200</v>
      </c>
      <c r="I54" s="72">
        <f t="shared" si="3"/>
        <v>3000</v>
      </c>
      <c r="J54" s="59"/>
    </row>
    <row r="55" s="3" customFormat="1" customHeight="1" spans="1:10">
      <c r="A55" s="24"/>
      <c r="B55" s="33" t="s">
        <v>123</v>
      </c>
      <c r="C55" s="34" t="s">
        <v>124</v>
      </c>
      <c r="D55" s="35">
        <v>6</v>
      </c>
      <c r="E55" s="36" t="s">
        <v>125</v>
      </c>
      <c r="F55" s="35">
        <v>1</v>
      </c>
      <c r="G55" s="36" t="s">
        <v>35</v>
      </c>
      <c r="H55" s="37">
        <v>400</v>
      </c>
      <c r="I55" s="72">
        <f t="shared" si="3"/>
        <v>2400</v>
      </c>
      <c r="J55" s="59"/>
    </row>
    <row r="56" s="3" customFormat="1" customHeight="1" spans="1:10">
      <c r="A56" s="24"/>
      <c r="B56" s="33" t="s">
        <v>126</v>
      </c>
      <c r="C56" s="59" t="s">
        <v>127</v>
      </c>
      <c r="D56" s="35">
        <v>60</v>
      </c>
      <c r="E56" s="36" t="s">
        <v>29</v>
      </c>
      <c r="F56" s="35">
        <v>1</v>
      </c>
      <c r="G56" s="36" t="s">
        <v>35</v>
      </c>
      <c r="H56" s="37">
        <v>30</v>
      </c>
      <c r="I56" s="72">
        <f t="shared" si="3"/>
        <v>1800</v>
      </c>
      <c r="J56" s="59"/>
    </row>
    <row r="57" s="3" customFormat="1" customHeight="1" spans="1:10">
      <c r="A57" s="24"/>
      <c r="B57" s="30" t="s">
        <v>128</v>
      </c>
      <c r="C57" s="30"/>
      <c r="D57" s="31"/>
      <c r="E57" s="31"/>
      <c r="F57" s="31"/>
      <c r="G57" s="31"/>
      <c r="H57" s="32"/>
      <c r="I57" s="31">
        <f>SUM(I52:I56)</f>
        <v>14000</v>
      </c>
      <c r="J57" s="59"/>
    </row>
    <row r="58" s="5" customFormat="1" customHeight="1" spans="1:10">
      <c r="A58" s="24" t="s">
        <v>129</v>
      </c>
      <c r="B58" s="66">
        <v>0.1</v>
      </c>
      <c r="C58" s="67"/>
      <c r="D58" s="67"/>
      <c r="E58" s="67"/>
      <c r="F58" s="67"/>
      <c r="G58" s="67"/>
      <c r="H58" s="32"/>
      <c r="I58" s="75">
        <f>(I11+I18+I29+I40+I45+I51+I57)*0.1</f>
        <v>33868.8</v>
      </c>
      <c r="J58" s="31"/>
    </row>
    <row r="59" s="5" customFormat="1" customHeight="1" spans="1:10">
      <c r="A59" s="24" t="s">
        <v>130</v>
      </c>
      <c r="B59" s="68">
        <v>0.06</v>
      </c>
      <c r="C59" s="67"/>
      <c r="D59" s="67"/>
      <c r="E59" s="67"/>
      <c r="F59" s="67"/>
      <c r="G59" s="67"/>
      <c r="H59" s="32"/>
      <c r="I59" s="75">
        <f>(I11+I18+I29+I40+I45+I51+I57+I58)*0.06</f>
        <v>22353.408</v>
      </c>
      <c r="J59" s="31"/>
    </row>
    <row r="60" s="5" customFormat="1" customHeight="1" spans="1:10">
      <c r="A60" s="11" t="s">
        <v>131</v>
      </c>
      <c r="B60" s="11"/>
      <c r="C60" s="11"/>
      <c r="D60" s="31"/>
      <c r="E60" s="31"/>
      <c r="F60" s="31"/>
      <c r="G60" s="31"/>
      <c r="H60" s="32"/>
      <c r="I60" s="75">
        <f>I11+I18+I29+I40+I45+I51+I57+I58+I59</f>
        <v>394910.208</v>
      </c>
      <c r="J60" s="17"/>
    </row>
    <row r="61" customHeight="1" spans="3:9">
      <c r="C61" s="6"/>
      <c r="D61" s="6"/>
      <c r="E61" s="6"/>
      <c r="F61" s="6"/>
      <c r="G61" s="6"/>
      <c r="H61" s="6"/>
      <c r="I61" s="6"/>
    </row>
    <row r="62" customHeight="1" spans="3:9">
      <c r="C62" s="6"/>
      <c r="D62" s="6"/>
      <c r="E62" s="6"/>
      <c r="F62" s="6"/>
      <c r="G62" s="6"/>
      <c r="H62" s="6"/>
      <c r="I62" s="6"/>
    </row>
    <row r="63" customHeight="1" spans="3:9">
      <c r="C63" s="6"/>
      <c r="D63" s="6"/>
      <c r="E63" s="6"/>
      <c r="F63" s="6"/>
      <c r="G63" s="6"/>
      <c r="H63" s="6"/>
      <c r="I63" s="6"/>
    </row>
    <row r="64" customHeight="1" spans="3:9">
      <c r="C64" s="6"/>
      <c r="D64" s="6"/>
      <c r="E64" s="6"/>
      <c r="F64" s="6"/>
      <c r="G64" s="6"/>
      <c r="H64" s="6"/>
      <c r="I64" s="6"/>
    </row>
    <row r="65" customHeight="1" spans="3:9">
      <c r="C65" s="6"/>
      <c r="D65" s="6"/>
      <c r="E65" s="6"/>
      <c r="F65" s="6"/>
      <c r="G65" s="6"/>
      <c r="H65" s="6"/>
      <c r="I65" s="6"/>
    </row>
    <row r="66" customHeight="1" spans="3:9">
      <c r="C66" s="6"/>
      <c r="D66" s="6"/>
      <c r="E66" s="6"/>
      <c r="F66" s="6"/>
      <c r="G66" s="6"/>
      <c r="H66" s="6"/>
      <c r="I66" s="6"/>
    </row>
    <row r="67" customHeight="1" spans="3:9">
      <c r="C67" s="6"/>
      <c r="D67" s="6"/>
      <c r="E67" s="6"/>
      <c r="F67" s="6"/>
      <c r="G67" s="6"/>
      <c r="H67" s="6"/>
      <c r="I67" s="6"/>
    </row>
    <row r="68" customHeight="1" spans="3:9">
      <c r="C68" s="6"/>
      <c r="D68" s="6"/>
      <c r="E68" s="6"/>
      <c r="F68" s="6"/>
      <c r="G68" s="6"/>
      <c r="H68" s="6"/>
      <c r="I68" s="6"/>
    </row>
    <row r="69" customHeight="1" spans="3:9">
      <c r="C69" s="6"/>
      <c r="D69" s="6"/>
      <c r="E69" s="6"/>
      <c r="F69" s="6"/>
      <c r="G69" s="6"/>
      <c r="H69" s="6"/>
      <c r="I69" s="6"/>
    </row>
    <row r="70" customHeight="1" spans="3:9">
      <c r="C70" s="6"/>
      <c r="D70" s="6"/>
      <c r="E70" s="6"/>
      <c r="F70" s="6"/>
      <c r="G70" s="6"/>
      <c r="H70" s="6"/>
      <c r="I70" s="6"/>
    </row>
    <row r="71" customHeight="1" spans="3:9">
      <c r="C71" s="6"/>
      <c r="D71" s="6"/>
      <c r="E71" s="6"/>
      <c r="F71" s="6"/>
      <c r="G71" s="6"/>
      <c r="H71" s="6"/>
      <c r="I71" s="6"/>
    </row>
    <row r="72" customHeight="1" spans="3:9">
      <c r="C72" s="6"/>
      <c r="D72" s="6"/>
      <c r="E72" s="6"/>
      <c r="F72" s="6"/>
      <c r="G72" s="6"/>
      <c r="H72" s="6"/>
      <c r="I72" s="6"/>
    </row>
    <row r="73" customHeight="1" spans="3:9">
      <c r="C73" s="6"/>
      <c r="D73" s="6"/>
      <c r="E73" s="6"/>
      <c r="F73" s="6"/>
      <c r="G73" s="6"/>
      <c r="H73" s="6"/>
      <c r="I73" s="6"/>
    </row>
    <row r="74" customHeight="1" spans="3:9">
      <c r="C74" s="6"/>
      <c r="D74" s="6"/>
      <c r="E74" s="6"/>
      <c r="F74" s="6"/>
      <c r="G74" s="6"/>
      <c r="H74" s="6"/>
      <c r="I74" s="6"/>
    </row>
    <row r="75" customHeight="1" spans="3:9">
      <c r="C75" s="6"/>
      <c r="D75" s="6"/>
      <c r="E75" s="6"/>
      <c r="F75" s="6"/>
      <c r="G75" s="6"/>
      <c r="H75" s="6"/>
      <c r="I75" s="6"/>
    </row>
    <row r="76" customHeight="1" spans="3:9">
      <c r="C76" s="6"/>
      <c r="D76" s="6"/>
      <c r="E76" s="6"/>
      <c r="F76" s="6"/>
      <c r="G76" s="6"/>
      <c r="H76" s="6"/>
      <c r="I76" s="6"/>
    </row>
    <row r="77" customHeight="1" spans="3:9">
      <c r="C77" s="6"/>
      <c r="D77" s="6"/>
      <c r="E77" s="6"/>
      <c r="F77" s="6"/>
      <c r="G77" s="6"/>
      <c r="H77" s="6"/>
      <c r="I77" s="6"/>
    </row>
    <row r="78" customHeight="1" spans="3:9">
      <c r="C78" s="6"/>
      <c r="D78" s="6"/>
      <c r="E78" s="6"/>
      <c r="F78" s="6"/>
      <c r="G78" s="6"/>
      <c r="H78" s="6"/>
      <c r="I78" s="6"/>
    </row>
    <row r="79" customHeight="1" spans="3:9">
      <c r="C79" s="6"/>
      <c r="D79" s="6"/>
      <c r="E79" s="6"/>
      <c r="F79" s="6"/>
      <c r="G79" s="6"/>
      <c r="H79" s="6"/>
      <c r="I79" s="6"/>
    </row>
    <row r="80" customHeight="1" spans="3:9">
      <c r="C80" s="6"/>
      <c r="D80" s="6"/>
      <c r="E80" s="6"/>
      <c r="F80" s="6"/>
      <c r="G80" s="6"/>
      <c r="H80" s="6"/>
      <c r="I80" s="6"/>
    </row>
    <row r="81" customHeight="1" spans="3:9">
      <c r="C81" s="6"/>
      <c r="D81" s="6"/>
      <c r="E81" s="6"/>
      <c r="F81" s="6"/>
      <c r="G81" s="6"/>
      <c r="H81" s="6"/>
      <c r="I81" s="6"/>
    </row>
    <row r="82" customHeight="1" spans="3:9">
      <c r="C82" s="6"/>
      <c r="D82" s="6"/>
      <c r="E82" s="6"/>
      <c r="F82" s="6"/>
      <c r="G82" s="6"/>
      <c r="H82" s="6"/>
      <c r="I82" s="6"/>
    </row>
    <row r="83" customHeight="1" spans="3:9">
      <c r="C83" s="6"/>
      <c r="D83" s="6"/>
      <c r="E83" s="6"/>
      <c r="F83" s="6"/>
      <c r="G83" s="6"/>
      <c r="H83" s="6"/>
      <c r="I83" s="6"/>
    </row>
    <row r="84" customHeight="1" spans="3:9">
      <c r="C84" s="6"/>
      <c r="D84" s="6"/>
      <c r="E84" s="6"/>
      <c r="F84" s="6"/>
      <c r="G84" s="6"/>
      <c r="H84" s="6"/>
      <c r="I84" s="6"/>
    </row>
    <row r="85" customHeight="1" spans="3:9">
      <c r="C85" s="6"/>
      <c r="D85" s="6"/>
      <c r="E85" s="6"/>
      <c r="F85" s="6"/>
      <c r="G85" s="6"/>
      <c r="H85" s="6"/>
      <c r="I85" s="6"/>
    </row>
    <row r="86" customHeight="1" spans="3:9">
      <c r="C86" s="6"/>
      <c r="D86" s="6"/>
      <c r="E86" s="6"/>
      <c r="F86" s="6"/>
      <c r="G86" s="6"/>
      <c r="H86" s="6"/>
      <c r="I86" s="6"/>
    </row>
    <row r="87" customHeight="1" spans="3:9">
      <c r="C87" s="6"/>
      <c r="D87" s="6"/>
      <c r="E87" s="6"/>
      <c r="F87" s="6"/>
      <c r="G87" s="6"/>
      <c r="H87" s="6"/>
      <c r="I87" s="6"/>
    </row>
    <row r="88" customHeight="1" spans="3:9">
      <c r="C88" s="6"/>
      <c r="D88" s="6"/>
      <c r="E88" s="6"/>
      <c r="F88" s="6"/>
      <c r="G88" s="6"/>
      <c r="H88" s="6"/>
      <c r="I88" s="6"/>
    </row>
    <row r="89" customHeight="1" spans="3:9">
      <c r="C89" s="6"/>
      <c r="D89" s="6"/>
      <c r="E89" s="6"/>
      <c r="F89" s="6"/>
      <c r="G89" s="6"/>
      <c r="H89" s="6"/>
      <c r="I89" s="6"/>
    </row>
    <row r="90" customHeight="1" spans="3:9">
      <c r="C90" s="6"/>
      <c r="D90" s="6"/>
      <c r="E90" s="6"/>
      <c r="F90" s="6"/>
      <c r="G90" s="6"/>
      <c r="H90" s="6"/>
      <c r="I90" s="6"/>
    </row>
    <row r="91" customHeight="1" spans="3:9">
      <c r="C91" s="6"/>
      <c r="D91" s="6"/>
      <c r="E91" s="6"/>
      <c r="F91" s="6"/>
      <c r="G91" s="6"/>
      <c r="H91" s="6"/>
      <c r="I91" s="6"/>
    </row>
    <row r="92" customHeight="1" spans="3:9">
      <c r="C92" s="6"/>
      <c r="D92" s="6"/>
      <c r="E92" s="6"/>
      <c r="F92" s="6"/>
      <c r="G92" s="6"/>
      <c r="H92" s="6"/>
      <c r="I92" s="6"/>
    </row>
    <row r="93" customHeight="1" spans="3:9">
      <c r="C93" s="6"/>
      <c r="D93" s="6"/>
      <c r="E93" s="6"/>
      <c r="F93" s="6"/>
      <c r="G93" s="6"/>
      <c r="H93" s="6"/>
      <c r="I93" s="6"/>
    </row>
    <row r="94" customHeight="1" spans="3:9">
      <c r="C94" s="6"/>
      <c r="D94" s="6"/>
      <c r="E94" s="6"/>
      <c r="F94" s="6"/>
      <c r="G94" s="6"/>
      <c r="H94" s="6"/>
      <c r="I94" s="6"/>
    </row>
    <row r="95" customHeight="1" spans="3:9">
      <c r="C95" s="6"/>
      <c r="D95" s="6"/>
      <c r="E95" s="6"/>
      <c r="F95" s="6"/>
      <c r="G95" s="6"/>
      <c r="H95" s="6"/>
      <c r="I95" s="6"/>
    </row>
    <row r="96" customHeight="1" spans="3:9">
      <c r="C96" s="6"/>
      <c r="D96" s="6"/>
      <c r="E96" s="6"/>
      <c r="F96" s="6"/>
      <c r="G96" s="6"/>
      <c r="H96" s="6"/>
      <c r="I96" s="6"/>
    </row>
    <row r="97" customHeight="1" spans="3:9">
      <c r="C97" s="6"/>
      <c r="D97" s="6"/>
      <c r="E97" s="6"/>
      <c r="F97" s="6"/>
      <c r="G97" s="6"/>
      <c r="H97" s="6"/>
      <c r="I97" s="6"/>
    </row>
    <row r="98" customHeight="1" spans="3:9">
      <c r="C98" s="6"/>
      <c r="D98" s="6"/>
      <c r="E98" s="6"/>
      <c r="F98" s="6"/>
      <c r="G98" s="6"/>
      <c r="H98" s="6"/>
      <c r="I98" s="6"/>
    </row>
    <row r="99" customHeight="1" spans="3:9">
      <c r="C99" s="6"/>
      <c r="D99" s="6"/>
      <c r="E99" s="6"/>
      <c r="F99" s="6"/>
      <c r="G99" s="6"/>
      <c r="H99" s="6"/>
      <c r="I99" s="6"/>
    </row>
    <row r="100" customHeight="1" spans="3:9">
      <c r="C100" s="6"/>
      <c r="D100" s="6"/>
      <c r="E100" s="6"/>
      <c r="F100" s="6"/>
      <c r="G100" s="6"/>
      <c r="H100" s="6"/>
      <c r="I100" s="6"/>
    </row>
    <row r="101" customHeight="1" spans="3:9">
      <c r="C101" s="6"/>
      <c r="D101" s="6"/>
      <c r="E101" s="6"/>
      <c r="F101" s="6"/>
      <c r="G101" s="6"/>
      <c r="H101" s="6"/>
      <c r="I101" s="6"/>
    </row>
    <row r="102" customHeight="1" spans="3:9">
      <c r="C102" s="6"/>
      <c r="D102" s="6"/>
      <c r="E102" s="6"/>
      <c r="F102" s="6"/>
      <c r="G102" s="6"/>
      <c r="H102" s="6"/>
      <c r="I102" s="6"/>
    </row>
    <row r="103" customHeight="1" spans="3:9">
      <c r="C103" s="6"/>
      <c r="D103" s="6"/>
      <c r="E103" s="6"/>
      <c r="F103" s="6"/>
      <c r="G103" s="6"/>
      <c r="H103" s="6"/>
      <c r="I103" s="6"/>
    </row>
    <row r="104" customHeight="1" spans="3:9">
      <c r="C104" s="6"/>
      <c r="D104" s="6"/>
      <c r="E104" s="6"/>
      <c r="F104" s="6"/>
      <c r="G104" s="6"/>
      <c r="H104" s="6"/>
      <c r="I104" s="6"/>
    </row>
    <row r="105" customHeight="1" spans="3:9">
      <c r="C105" s="6"/>
      <c r="D105" s="6"/>
      <c r="E105" s="6"/>
      <c r="F105" s="6"/>
      <c r="G105" s="6"/>
      <c r="H105" s="6"/>
      <c r="I105" s="6"/>
    </row>
    <row r="106" customHeight="1" spans="3:9">
      <c r="C106" s="6"/>
      <c r="D106" s="6"/>
      <c r="E106" s="6"/>
      <c r="F106" s="6"/>
      <c r="G106" s="6"/>
      <c r="H106" s="6"/>
      <c r="I106" s="6"/>
    </row>
    <row r="107" customHeight="1" spans="3:9">
      <c r="C107" s="6"/>
      <c r="D107" s="6"/>
      <c r="E107" s="6"/>
      <c r="F107" s="6"/>
      <c r="G107" s="6"/>
      <c r="H107" s="6"/>
      <c r="I107" s="6"/>
    </row>
    <row r="108" customHeight="1" spans="3:9">
      <c r="C108" s="6"/>
      <c r="D108" s="6"/>
      <c r="E108" s="6"/>
      <c r="F108" s="6"/>
      <c r="G108" s="6"/>
      <c r="H108" s="6"/>
      <c r="I108" s="6"/>
    </row>
    <row r="109" customHeight="1" spans="3:9">
      <c r="C109" s="6"/>
      <c r="D109" s="6"/>
      <c r="E109" s="6"/>
      <c r="F109" s="6"/>
      <c r="G109" s="6"/>
      <c r="H109" s="6"/>
      <c r="I109" s="6"/>
    </row>
    <row r="110" customHeight="1" spans="3:9">
      <c r="C110" s="6"/>
      <c r="D110" s="6"/>
      <c r="E110" s="6"/>
      <c r="F110" s="6"/>
      <c r="G110" s="6"/>
      <c r="H110" s="6"/>
      <c r="I110" s="6"/>
    </row>
    <row r="111" customHeight="1" spans="3:9">
      <c r="C111" s="6"/>
      <c r="D111" s="6"/>
      <c r="E111" s="6"/>
      <c r="F111" s="6"/>
      <c r="G111" s="6"/>
      <c r="H111" s="6"/>
      <c r="I111" s="6"/>
    </row>
    <row r="112" customHeight="1" spans="3:9">
      <c r="C112" s="6"/>
      <c r="D112" s="6"/>
      <c r="E112" s="6"/>
      <c r="F112" s="6"/>
      <c r="G112" s="6"/>
      <c r="H112" s="6"/>
      <c r="I112" s="6"/>
    </row>
    <row r="113" customHeight="1" spans="3:9">
      <c r="C113" s="6"/>
      <c r="D113" s="6"/>
      <c r="E113" s="6"/>
      <c r="F113" s="6"/>
      <c r="G113" s="6"/>
      <c r="H113" s="6"/>
      <c r="I113" s="6"/>
    </row>
    <row r="114" customHeight="1" spans="3:9">
      <c r="C114" s="6"/>
      <c r="D114" s="6"/>
      <c r="E114" s="6"/>
      <c r="F114" s="6"/>
      <c r="G114" s="6"/>
      <c r="H114" s="6"/>
      <c r="I114" s="6"/>
    </row>
    <row r="115" customHeight="1" spans="3:9">
      <c r="C115" s="6"/>
      <c r="D115" s="6"/>
      <c r="E115" s="6"/>
      <c r="F115" s="6"/>
      <c r="G115" s="6"/>
      <c r="H115" s="6"/>
      <c r="I115" s="6"/>
    </row>
    <row r="116" customHeight="1" spans="3:9">
      <c r="C116" s="6"/>
      <c r="D116" s="6"/>
      <c r="E116" s="6"/>
      <c r="F116" s="6"/>
      <c r="G116" s="6"/>
      <c r="H116" s="6"/>
      <c r="I116" s="6"/>
    </row>
    <row r="117" customHeight="1" spans="3:9">
      <c r="C117" s="6"/>
      <c r="D117" s="6"/>
      <c r="E117" s="6"/>
      <c r="F117" s="6"/>
      <c r="G117" s="6"/>
      <c r="H117" s="6"/>
      <c r="I117" s="6"/>
    </row>
    <row r="118" customHeight="1" spans="3:9">
      <c r="C118" s="6"/>
      <c r="D118" s="6"/>
      <c r="E118" s="6"/>
      <c r="F118" s="6"/>
      <c r="G118" s="6"/>
      <c r="H118" s="6"/>
      <c r="I118" s="6"/>
    </row>
    <row r="119" customHeight="1" spans="3:9">
      <c r="C119" s="6"/>
      <c r="D119" s="6"/>
      <c r="E119" s="6"/>
      <c r="F119" s="6"/>
      <c r="G119" s="6"/>
      <c r="H119" s="6"/>
      <c r="I119" s="6"/>
    </row>
    <row r="120" customHeight="1" spans="3:9">
      <c r="C120" s="6"/>
      <c r="D120" s="6"/>
      <c r="E120" s="6"/>
      <c r="F120" s="6"/>
      <c r="G120" s="6"/>
      <c r="H120" s="6"/>
      <c r="I120" s="6"/>
    </row>
    <row r="121" customHeight="1" spans="3:9">
      <c r="C121" s="6"/>
      <c r="D121" s="6"/>
      <c r="E121" s="6"/>
      <c r="F121" s="6"/>
      <c r="G121" s="6"/>
      <c r="H121" s="6"/>
      <c r="I121" s="6"/>
    </row>
    <row r="122" customHeight="1" spans="3:9">
      <c r="C122" s="6"/>
      <c r="D122" s="6"/>
      <c r="E122" s="6"/>
      <c r="F122" s="6"/>
      <c r="G122" s="6"/>
      <c r="H122" s="6"/>
      <c r="I122" s="6"/>
    </row>
    <row r="123" customHeight="1" spans="3:9">
      <c r="C123" s="6"/>
      <c r="D123" s="6"/>
      <c r="E123" s="6"/>
      <c r="F123" s="6"/>
      <c r="G123" s="6"/>
      <c r="H123" s="6"/>
      <c r="I123" s="6"/>
    </row>
    <row r="124" customHeight="1" spans="3:9">
      <c r="C124" s="6"/>
      <c r="D124" s="6"/>
      <c r="E124" s="6"/>
      <c r="F124" s="6"/>
      <c r="G124" s="6"/>
      <c r="H124" s="6"/>
      <c r="I124" s="6"/>
    </row>
    <row r="125" customHeight="1" spans="3:9">
      <c r="C125" s="6"/>
      <c r="D125" s="6"/>
      <c r="E125" s="6"/>
      <c r="F125" s="6"/>
      <c r="G125" s="6"/>
      <c r="H125" s="6"/>
      <c r="I125" s="6"/>
    </row>
    <row r="126" customHeight="1" spans="3:9">
      <c r="C126" s="6"/>
      <c r="D126" s="6"/>
      <c r="E126" s="6"/>
      <c r="F126" s="6"/>
      <c r="G126" s="6"/>
      <c r="H126" s="6"/>
      <c r="I126" s="6"/>
    </row>
    <row r="127" customHeight="1" spans="3:9">
      <c r="C127" s="6"/>
      <c r="D127" s="6"/>
      <c r="E127" s="6"/>
      <c r="F127" s="6"/>
      <c r="G127" s="6"/>
      <c r="H127" s="6"/>
      <c r="I127" s="6"/>
    </row>
    <row r="128" customHeight="1" spans="3:9">
      <c r="C128" s="6"/>
      <c r="D128" s="6"/>
      <c r="E128" s="6"/>
      <c r="F128" s="6"/>
      <c r="G128" s="6"/>
      <c r="H128" s="6"/>
      <c r="I128" s="6"/>
    </row>
    <row r="129" customHeight="1" spans="3:9">
      <c r="C129" s="6"/>
      <c r="D129" s="6"/>
      <c r="E129" s="6"/>
      <c r="F129" s="6"/>
      <c r="G129" s="6"/>
      <c r="H129" s="6"/>
      <c r="I129" s="6"/>
    </row>
    <row r="130" customHeight="1" spans="3:9">
      <c r="C130" s="6"/>
      <c r="D130" s="6"/>
      <c r="E130" s="6"/>
      <c r="F130" s="6"/>
      <c r="G130" s="6"/>
      <c r="H130" s="6"/>
      <c r="I130" s="6"/>
    </row>
    <row r="131" customHeight="1" spans="3:9">
      <c r="C131" s="6"/>
      <c r="D131" s="6"/>
      <c r="E131" s="6"/>
      <c r="F131" s="6"/>
      <c r="G131" s="6"/>
      <c r="H131" s="6"/>
      <c r="I131" s="6"/>
    </row>
    <row r="132" customHeight="1" spans="3:9">
      <c r="C132" s="6"/>
      <c r="D132" s="6"/>
      <c r="E132" s="6"/>
      <c r="F132" s="6"/>
      <c r="G132" s="6"/>
      <c r="H132" s="6"/>
      <c r="I132" s="6"/>
    </row>
    <row r="133" customHeight="1" spans="3:9">
      <c r="C133" s="6"/>
      <c r="D133" s="6"/>
      <c r="E133" s="6"/>
      <c r="F133" s="6"/>
      <c r="G133" s="6"/>
      <c r="H133" s="6"/>
      <c r="I133" s="6"/>
    </row>
    <row r="134" customHeight="1" spans="3:9">
      <c r="C134" s="6"/>
      <c r="D134" s="6"/>
      <c r="E134" s="6"/>
      <c r="F134" s="6"/>
      <c r="G134" s="6"/>
      <c r="H134" s="6"/>
      <c r="I134" s="6"/>
    </row>
    <row r="135" customHeight="1" spans="3:9">
      <c r="C135" s="6"/>
      <c r="D135" s="6"/>
      <c r="E135" s="6"/>
      <c r="F135" s="6"/>
      <c r="G135" s="6"/>
      <c r="H135" s="6"/>
      <c r="I135" s="6"/>
    </row>
    <row r="136" customHeight="1" spans="3:9">
      <c r="C136" s="6"/>
      <c r="D136" s="6"/>
      <c r="E136" s="6"/>
      <c r="F136" s="6"/>
      <c r="G136" s="6"/>
      <c r="H136" s="6"/>
      <c r="I136" s="6"/>
    </row>
    <row r="137" customHeight="1" spans="3:9">
      <c r="C137" s="6"/>
      <c r="D137" s="6"/>
      <c r="E137" s="6"/>
      <c r="F137" s="6"/>
      <c r="G137" s="6"/>
      <c r="H137" s="6"/>
      <c r="I137" s="6"/>
    </row>
    <row r="138" customHeight="1" spans="3:9">
      <c r="C138" s="6"/>
      <c r="D138" s="6"/>
      <c r="E138" s="6"/>
      <c r="F138" s="6"/>
      <c r="G138" s="6"/>
      <c r="H138" s="6"/>
      <c r="I138" s="6"/>
    </row>
    <row r="139" customHeight="1" spans="3:9">
      <c r="C139" s="6"/>
      <c r="D139" s="6"/>
      <c r="E139" s="6"/>
      <c r="F139" s="6"/>
      <c r="G139" s="6"/>
      <c r="H139" s="6"/>
      <c r="I139" s="6"/>
    </row>
    <row r="140" customHeight="1" spans="3:9">
      <c r="C140" s="6"/>
      <c r="D140" s="6"/>
      <c r="E140" s="6"/>
      <c r="F140" s="6"/>
      <c r="G140" s="6"/>
      <c r="H140" s="6"/>
      <c r="I140" s="6"/>
    </row>
    <row r="141" customHeight="1" spans="3:9">
      <c r="C141" s="6"/>
      <c r="D141" s="6"/>
      <c r="E141" s="6"/>
      <c r="F141" s="6"/>
      <c r="G141" s="6"/>
      <c r="H141" s="6"/>
      <c r="I141" s="6"/>
    </row>
    <row r="142" customHeight="1" spans="3:9">
      <c r="C142" s="6"/>
      <c r="D142" s="6"/>
      <c r="E142" s="6"/>
      <c r="F142" s="6"/>
      <c r="G142" s="6"/>
      <c r="H142" s="6"/>
      <c r="I142" s="6"/>
    </row>
    <row r="143" customHeight="1" spans="3:9">
      <c r="C143" s="6"/>
      <c r="D143" s="6"/>
      <c r="E143" s="6"/>
      <c r="F143" s="6"/>
      <c r="G143" s="6"/>
      <c r="H143" s="6"/>
      <c r="I143" s="6"/>
    </row>
    <row r="144" customHeight="1" spans="3:9">
      <c r="C144" s="6"/>
      <c r="D144" s="6"/>
      <c r="E144" s="6"/>
      <c r="F144" s="6"/>
      <c r="G144" s="6"/>
      <c r="H144" s="6"/>
      <c r="I144" s="6"/>
    </row>
    <row r="145" customHeight="1" spans="3:9">
      <c r="C145" s="6"/>
      <c r="D145" s="6"/>
      <c r="E145" s="6"/>
      <c r="F145" s="6"/>
      <c r="G145" s="6"/>
      <c r="H145" s="6"/>
      <c r="I145" s="6"/>
    </row>
    <row r="146" customHeight="1" spans="3:9">
      <c r="C146" s="6"/>
      <c r="D146" s="6"/>
      <c r="E146" s="6"/>
      <c r="F146" s="6"/>
      <c r="G146" s="6"/>
      <c r="H146" s="6"/>
      <c r="I146" s="6"/>
    </row>
    <row r="147" customHeight="1" spans="3:9">
      <c r="C147" s="6"/>
      <c r="D147" s="6"/>
      <c r="E147" s="6"/>
      <c r="F147" s="6"/>
      <c r="G147" s="6"/>
      <c r="H147" s="6"/>
      <c r="I147" s="6"/>
    </row>
    <row r="148" customHeight="1" spans="3:9">
      <c r="C148" s="6"/>
      <c r="D148" s="6"/>
      <c r="E148" s="6"/>
      <c r="F148" s="6"/>
      <c r="G148" s="6"/>
      <c r="H148" s="6"/>
      <c r="I148" s="6"/>
    </row>
    <row r="149" customHeight="1" spans="3:9">
      <c r="C149" s="6"/>
      <c r="D149" s="6"/>
      <c r="E149" s="6"/>
      <c r="F149" s="6"/>
      <c r="G149" s="6"/>
      <c r="H149" s="6"/>
      <c r="I149" s="6"/>
    </row>
    <row r="150" customHeight="1" spans="3:9">
      <c r="C150" s="6"/>
      <c r="D150" s="6"/>
      <c r="E150" s="6"/>
      <c r="F150" s="6"/>
      <c r="G150" s="6"/>
      <c r="H150" s="6"/>
      <c r="I150" s="6"/>
    </row>
    <row r="151" customHeight="1" spans="3:9">
      <c r="C151" s="6"/>
      <c r="D151" s="6"/>
      <c r="E151" s="6"/>
      <c r="F151" s="6"/>
      <c r="G151" s="6"/>
      <c r="H151" s="6"/>
      <c r="I151" s="6"/>
    </row>
    <row r="152" customHeight="1" spans="3:9">
      <c r="C152" s="6"/>
      <c r="D152" s="6"/>
      <c r="E152" s="6"/>
      <c r="F152" s="6"/>
      <c r="G152" s="6"/>
      <c r="H152" s="6"/>
      <c r="I152" s="6"/>
    </row>
    <row r="153" customHeight="1" spans="3:9">
      <c r="C153" s="6"/>
      <c r="D153" s="6"/>
      <c r="E153" s="6"/>
      <c r="F153" s="6"/>
      <c r="G153" s="6"/>
      <c r="H153" s="6"/>
      <c r="I153" s="6"/>
    </row>
    <row r="154" customHeight="1" spans="3:9">
      <c r="C154" s="6"/>
      <c r="D154" s="6"/>
      <c r="E154" s="6"/>
      <c r="F154" s="6"/>
      <c r="G154" s="6"/>
      <c r="H154" s="6"/>
      <c r="I154" s="6"/>
    </row>
    <row r="155" customHeight="1" spans="3:9">
      <c r="C155" s="6"/>
      <c r="D155" s="6"/>
      <c r="E155" s="6"/>
      <c r="F155" s="6"/>
      <c r="G155" s="6"/>
      <c r="H155" s="6"/>
      <c r="I155" s="6"/>
    </row>
    <row r="156" customHeight="1" spans="3:9">
      <c r="C156" s="6"/>
      <c r="D156" s="6"/>
      <c r="E156" s="6"/>
      <c r="F156" s="6"/>
      <c r="G156" s="6"/>
      <c r="H156" s="6"/>
      <c r="I156" s="6"/>
    </row>
    <row r="157" customHeight="1" spans="3:9">
      <c r="C157" s="6"/>
      <c r="D157" s="6"/>
      <c r="E157" s="6"/>
      <c r="F157" s="6"/>
      <c r="G157" s="6"/>
      <c r="H157" s="6"/>
      <c r="I157" s="6"/>
    </row>
    <row r="158" customHeight="1" spans="3:9">
      <c r="C158" s="6"/>
      <c r="D158" s="6"/>
      <c r="E158" s="6"/>
      <c r="F158" s="6"/>
      <c r="G158" s="6"/>
      <c r="H158" s="6"/>
      <c r="I158" s="6"/>
    </row>
    <row r="159" customHeight="1" spans="3:9">
      <c r="C159" s="6"/>
      <c r="D159" s="6"/>
      <c r="E159" s="6"/>
      <c r="F159" s="6"/>
      <c r="G159" s="6"/>
      <c r="H159" s="6"/>
      <c r="I159" s="6"/>
    </row>
    <row r="160" customHeight="1" spans="3:9">
      <c r="C160" s="6"/>
      <c r="D160" s="6"/>
      <c r="E160" s="6"/>
      <c r="F160" s="6"/>
      <c r="G160" s="6"/>
      <c r="H160" s="6"/>
      <c r="I160" s="6"/>
    </row>
    <row r="161" customHeight="1" spans="3:9">
      <c r="C161" s="6"/>
      <c r="D161" s="6"/>
      <c r="E161" s="6"/>
      <c r="F161" s="6"/>
      <c r="G161" s="6"/>
      <c r="H161" s="6"/>
      <c r="I161" s="6"/>
    </row>
    <row r="162" customHeight="1" spans="3:9">
      <c r="C162" s="6"/>
      <c r="D162" s="6"/>
      <c r="E162" s="6"/>
      <c r="F162" s="6"/>
      <c r="G162" s="6"/>
      <c r="H162" s="6"/>
      <c r="I162" s="6"/>
    </row>
    <row r="163" customHeight="1" spans="3:9">
      <c r="C163" s="6"/>
      <c r="D163" s="6"/>
      <c r="E163" s="6"/>
      <c r="F163" s="6"/>
      <c r="G163" s="6"/>
      <c r="H163" s="6"/>
      <c r="I163" s="6"/>
    </row>
    <row r="164" customHeight="1" spans="3:9">
      <c r="C164" s="6"/>
      <c r="D164" s="6"/>
      <c r="E164" s="6"/>
      <c r="F164" s="6"/>
      <c r="G164" s="6"/>
      <c r="H164" s="6"/>
      <c r="I164" s="6"/>
    </row>
    <row r="165" customHeight="1" spans="3:9">
      <c r="C165" s="6"/>
      <c r="D165" s="6"/>
      <c r="E165" s="6"/>
      <c r="F165" s="6"/>
      <c r="G165" s="6"/>
      <c r="H165" s="6"/>
      <c r="I165" s="6"/>
    </row>
    <row r="166" customHeight="1" spans="3:9">
      <c r="C166" s="6"/>
      <c r="D166" s="6"/>
      <c r="E166" s="6"/>
      <c r="F166" s="6"/>
      <c r="G166" s="6"/>
      <c r="H166" s="6"/>
      <c r="I166" s="6"/>
    </row>
    <row r="167" customHeight="1" spans="3:9">
      <c r="C167" s="6"/>
      <c r="D167" s="6"/>
      <c r="E167" s="6"/>
      <c r="F167" s="6"/>
      <c r="G167" s="6"/>
      <c r="H167" s="6"/>
      <c r="I167" s="6"/>
    </row>
    <row r="168" customHeight="1" spans="3:9">
      <c r="C168" s="6"/>
      <c r="D168" s="6"/>
      <c r="E168" s="6"/>
      <c r="F168" s="6"/>
      <c r="G168" s="6"/>
      <c r="H168" s="6"/>
      <c r="I168" s="6"/>
    </row>
    <row r="169" customHeight="1" spans="3:9">
      <c r="C169" s="6"/>
      <c r="D169" s="6"/>
      <c r="E169" s="6"/>
      <c r="F169" s="6"/>
      <c r="G169" s="6"/>
      <c r="H169" s="6"/>
      <c r="I169" s="6"/>
    </row>
    <row r="170" customHeight="1" spans="3:9">
      <c r="C170" s="6"/>
      <c r="D170" s="6"/>
      <c r="E170" s="6"/>
      <c r="F170" s="6"/>
      <c r="G170" s="6"/>
      <c r="H170" s="6"/>
      <c r="I170" s="6"/>
    </row>
    <row r="171" customHeight="1" spans="3:9">
      <c r="C171" s="6"/>
      <c r="D171" s="6"/>
      <c r="E171" s="6"/>
      <c r="F171" s="6"/>
      <c r="G171" s="6"/>
      <c r="H171" s="6"/>
      <c r="I171" s="6"/>
    </row>
    <row r="172" customHeight="1" spans="3:9">
      <c r="C172" s="6"/>
      <c r="D172" s="6"/>
      <c r="E172" s="6"/>
      <c r="F172" s="6"/>
      <c r="G172" s="6"/>
      <c r="H172" s="6"/>
      <c r="I172" s="6"/>
    </row>
    <row r="173" customHeight="1" spans="3:9">
      <c r="C173" s="6"/>
      <c r="D173" s="6"/>
      <c r="E173" s="6"/>
      <c r="F173" s="6"/>
      <c r="G173" s="6"/>
      <c r="H173" s="6"/>
      <c r="I173" s="6"/>
    </row>
    <row r="174" customHeight="1" spans="3:9">
      <c r="C174" s="6"/>
      <c r="D174" s="6"/>
      <c r="E174" s="6"/>
      <c r="F174" s="6"/>
      <c r="G174" s="6"/>
      <c r="H174" s="6"/>
      <c r="I174" s="6"/>
    </row>
    <row r="175" customHeight="1" spans="3:9">
      <c r="C175" s="6"/>
      <c r="D175" s="6"/>
      <c r="E175" s="6"/>
      <c r="F175" s="6"/>
      <c r="G175" s="6"/>
      <c r="H175" s="6"/>
      <c r="I175" s="6"/>
    </row>
    <row r="176" customHeight="1" spans="3:9">
      <c r="C176" s="6"/>
      <c r="D176" s="6"/>
      <c r="E176" s="6"/>
      <c r="F176" s="6"/>
      <c r="G176" s="6"/>
      <c r="H176" s="6"/>
      <c r="I176" s="6"/>
    </row>
    <row r="177" customHeight="1" spans="3:9">
      <c r="C177" s="6"/>
      <c r="D177" s="6"/>
      <c r="E177" s="6"/>
      <c r="F177" s="6"/>
      <c r="G177" s="6"/>
      <c r="H177" s="6"/>
      <c r="I177" s="6"/>
    </row>
    <row r="178" customHeight="1" spans="3:9">
      <c r="C178" s="6"/>
      <c r="D178" s="6"/>
      <c r="E178" s="6"/>
      <c r="F178" s="6"/>
      <c r="G178" s="6"/>
      <c r="H178" s="6"/>
      <c r="I178" s="6"/>
    </row>
    <row r="179" customHeight="1" spans="3:9">
      <c r="C179" s="6"/>
      <c r="D179" s="6"/>
      <c r="E179" s="6"/>
      <c r="F179" s="6"/>
      <c r="G179" s="6"/>
      <c r="H179" s="6"/>
      <c r="I179" s="6"/>
    </row>
    <row r="180" customHeight="1" spans="3:9">
      <c r="C180" s="6"/>
      <c r="D180" s="6"/>
      <c r="E180" s="6"/>
      <c r="F180" s="6"/>
      <c r="G180" s="6"/>
      <c r="H180" s="6"/>
      <c r="I180" s="6"/>
    </row>
    <row r="181" customHeight="1" spans="3:9">
      <c r="C181" s="6"/>
      <c r="D181" s="6"/>
      <c r="E181" s="6"/>
      <c r="F181" s="6"/>
      <c r="G181" s="6"/>
      <c r="H181" s="6"/>
      <c r="I181" s="6"/>
    </row>
    <row r="182" customHeight="1" spans="3:9">
      <c r="C182" s="6"/>
      <c r="D182" s="6"/>
      <c r="E182" s="6"/>
      <c r="F182" s="6"/>
      <c r="G182" s="6"/>
      <c r="H182" s="6"/>
      <c r="I182" s="6"/>
    </row>
    <row r="183" customHeight="1" spans="3:9">
      <c r="C183" s="6"/>
      <c r="D183" s="6"/>
      <c r="E183" s="6"/>
      <c r="F183" s="6"/>
      <c r="G183" s="6"/>
      <c r="H183" s="6"/>
      <c r="I183" s="6"/>
    </row>
    <row r="184" customHeight="1" spans="3:9">
      <c r="C184" s="6"/>
      <c r="D184" s="6"/>
      <c r="E184" s="6"/>
      <c r="F184" s="6"/>
      <c r="G184" s="6"/>
      <c r="H184" s="6"/>
      <c r="I184" s="6"/>
    </row>
    <row r="185" customHeight="1" spans="3:9">
      <c r="C185" s="6"/>
      <c r="D185" s="6"/>
      <c r="E185" s="6"/>
      <c r="F185" s="6"/>
      <c r="G185" s="6"/>
      <c r="H185" s="6"/>
      <c r="I185" s="6"/>
    </row>
    <row r="186" customHeight="1" spans="3:9">
      <c r="C186" s="6"/>
      <c r="D186" s="6"/>
      <c r="E186" s="6"/>
      <c r="F186" s="6"/>
      <c r="G186" s="6"/>
      <c r="H186" s="6"/>
      <c r="I186" s="6"/>
    </row>
    <row r="187" customHeight="1" spans="3:9">
      <c r="C187" s="6"/>
      <c r="D187" s="6"/>
      <c r="E187" s="6"/>
      <c r="F187" s="6"/>
      <c r="G187" s="6"/>
      <c r="H187" s="6"/>
      <c r="I187" s="6"/>
    </row>
    <row r="188" customHeight="1" spans="3:9">
      <c r="C188" s="6"/>
      <c r="D188" s="6"/>
      <c r="E188" s="6"/>
      <c r="F188" s="6"/>
      <c r="G188" s="6"/>
      <c r="H188" s="6"/>
      <c r="I188" s="6"/>
    </row>
    <row r="189" customHeight="1" spans="3:9">
      <c r="C189" s="6"/>
      <c r="D189" s="6"/>
      <c r="E189" s="6"/>
      <c r="F189" s="6"/>
      <c r="G189" s="6"/>
      <c r="H189" s="6"/>
      <c r="I189" s="6"/>
    </row>
    <row r="190" customHeight="1" spans="3:9">
      <c r="C190" s="6"/>
      <c r="D190" s="6"/>
      <c r="E190" s="6"/>
      <c r="F190" s="6"/>
      <c r="G190" s="6"/>
      <c r="H190" s="6"/>
      <c r="I190" s="6"/>
    </row>
    <row r="191" customHeight="1" spans="3:9">
      <c r="C191" s="6"/>
      <c r="D191" s="6"/>
      <c r="E191" s="6"/>
      <c r="F191" s="6"/>
      <c r="G191" s="6"/>
      <c r="H191" s="6"/>
      <c r="I191" s="6"/>
    </row>
    <row r="192" customHeight="1" spans="3:9">
      <c r="C192" s="6"/>
      <c r="D192" s="6"/>
      <c r="E192" s="6"/>
      <c r="F192" s="6"/>
      <c r="G192" s="6"/>
      <c r="H192" s="6"/>
      <c r="I192" s="6"/>
    </row>
    <row r="193" customHeight="1" spans="3:9">
      <c r="C193" s="6"/>
      <c r="D193" s="6"/>
      <c r="E193" s="6"/>
      <c r="F193" s="6"/>
      <c r="G193" s="6"/>
      <c r="H193" s="6"/>
      <c r="I193" s="6"/>
    </row>
    <row r="194" customHeight="1" spans="3:9">
      <c r="C194" s="6"/>
      <c r="D194" s="6"/>
      <c r="E194" s="6"/>
      <c r="F194" s="6"/>
      <c r="G194" s="6"/>
      <c r="H194" s="6"/>
      <c r="I194" s="6"/>
    </row>
    <row r="195" customHeight="1" spans="3:9">
      <c r="C195" s="6"/>
      <c r="D195" s="6"/>
      <c r="E195" s="6"/>
      <c r="F195" s="6"/>
      <c r="G195" s="6"/>
      <c r="H195" s="6"/>
      <c r="I195" s="6"/>
    </row>
    <row r="196" customHeight="1" spans="3:9">
      <c r="C196" s="6"/>
      <c r="D196" s="6"/>
      <c r="E196" s="6"/>
      <c r="F196" s="6"/>
      <c r="G196" s="6"/>
      <c r="H196" s="6"/>
      <c r="I196" s="6"/>
    </row>
    <row r="197" customHeight="1" spans="3:9">
      <c r="C197" s="6"/>
      <c r="D197" s="6"/>
      <c r="E197" s="6"/>
      <c r="F197" s="6"/>
      <c r="G197" s="6"/>
      <c r="H197" s="6"/>
      <c r="I197" s="6"/>
    </row>
    <row r="198" customHeight="1" spans="3:9">
      <c r="C198" s="6"/>
      <c r="D198" s="6"/>
      <c r="E198" s="6"/>
      <c r="F198" s="6"/>
      <c r="G198" s="6"/>
      <c r="H198" s="6"/>
      <c r="I198" s="6"/>
    </row>
    <row r="199" customHeight="1" spans="3:9">
      <c r="C199" s="6"/>
      <c r="D199" s="6"/>
      <c r="E199" s="6"/>
      <c r="F199" s="6"/>
      <c r="G199" s="6"/>
      <c r="H199" s="6"/>
      <c r="I199" s="6"/>
    </row>
    <row r="200" customHeight="1" spans="3:9">
      <c r="C200" s="6"/>
      <c r="D200" s="6"/>
      <c r="E200" s="6"/>
      <c r="F200" s="6"/>
      <c r="G200" s="6"/>
      <c r="H200" s="6"/>
      <c r="I200" s="6"/>
    </row>
    <row r="201" customHeight="1" spans="3:9">
      <c r="C201" s="6"/>
      <c r="D201" s="6"/>
      <c r="E201" s="6"/>
      <c r="F201" s="6"/>
      <c r="G201" s="6"/>
      <c r="H201" s="6"/>
      <c r="I201" s="6"/>
    </row>
    <row r="202" customHeight="1" spans="3:9">
      <c r="C202" s="6"/>
      <c r="D202" s="6"/>
      <c r="E202" s="6"/>
      <c r="F202" s="6"/>
      <c r="G202" s="6"/>
      <c r="H202" s="6"/>
      <c r="I202" s="6"/>
    </row>
    <row r="203" customHeight="1" spans="3:9">
      <c r="C203" s="6"/>
      <c r="D203" s="6"/>
      <c r="E203" s="6"/>
      <c r="F203" s="6"/>
      <c r="G203" s="6"/>
      <c r="H203" s="6"/>
      <c r="I203" s="6"/>
    </row>
    <row r="204" customHeight="1" spans="3:9">
      <c r="C204" s="6"/>
      <c r="D204" s="6"/>
      <c r="E204" s="6"/>
      <c r="F204" s="6"/>
      <c r="G204" s="6"/>
      <c r="H204" s="6"/>
      <c r="I204" s="6"/>
    </row>
    <row r="205" customHeight="1" spans="3:9">
      <c r="C205" s="6"/>
      <c r="D205" s="6"/>
      <c r="E205" s="6"/>
      <c r="F205" s="6"/>
      <c r="G205" s="6"/>
      <c r="H205" s="6"/>
      <c r="I205" s="6"/>
    </row>
    <row r="206" customHeight="1" spans="3:9">
      <c r="C206" s="6"/>
      <c r="D206" s="6"/>
      <c r="E206" s="6"/>
      <c r="F206" s="6"/>
      <c r="G206" s="6"/>
      <c r="H206" s="6"/>
      <c r="I206" s="6"/>
    </row>
    <row r="207" customHeight="1" spans="3:9">
      <c r="C207" s="6"/>
      <c r="D207" s="6"/>
      <c r="E207" s="6"/>
      <c r="F207" s="6"/>
      <c r="G207" s="6"/>
      <c r="H207" s="6"/>
      <c r="I207" s="6"/>
    </row>
    <row r="208" customHeight="1" spans="3:9">
      <c r="C208" s="6"/>
      <c r="D208" s="6"/>
      <c r="E208" s="6"/>
      <c r="F208" s="6"/>
      <c r="G208" s="6"/>
      <c r="H208" s="6"/>
      <c r="I208" s="6"/>
    </row>
    <row r="209" customHeight="1" spans="3:9">
      <c r="C209" s="6"/>
      <c r="D209" s="6"/>
      <c r="E209" s="6"/>
      <c r="F209" s="6"/>
      <c r="G209" s="6"/>
      <c r="H209" s="6"/>
      <c r="I209" s="6"/>
    </row>
    <row r="210" customHeight="1" spans="3:9">
      <c r="C210" s="6"/>
      <c r="D210" s="6"/>
      <c r="E210" s="6"/>
      <c r="F210" s="6"/>
      <c r="G210" s="6"/>
      <c r="H210" s="6"/>
      <c r="I210" s="6"/>
    </row>
    <row r="211" customHeight="1" spans="3:9">
      <c r="C211" s="6"/>
      <c r="D211" s="6"/>
      <c r="E211" s="6"/>
      <c r="F211" s="6"/>
      <c r="G211" s="6"/>
      <c r="H211" s="6"/>
      <c r="I211" s="6"/>
    </row>
    <row r="212" customHeight="1" spans="3:9">
      <c r="C212" s="6"/>
      <c r="D212" s="6"/>
      <c r="E212" s="6"/>
      <c r="F212" s="6"/>
      <c r="G212" s="6"/>
      <c r="H212" s="6"/>
      <c r="I212" s="6"/>
    </row>
    <row r="213" customHeight="1" spans="3:9">
      <c r="C213" s="6"/>
      <c r="D213" s="6"/>
      <c r="E213" s="6"/>
      <c r="F213" s="6"/>
      <c r="G213" s="6"/>
      <c r="H213" s="6"/>
      <c r="I213" s="6"/>
    </row>
    <row r="214" customHeight="1" spans="3:9">
      <c r="C214" s="6"/>
      <c r="D214" s="6"/>
      <c r="E214" s="6"/>
      <c r="F214" s="6"/>
      <c r="G214" s="6"/>
      <c r="H214" s="6"/>
      <c r="I214" s="6"/>
    </row>
    <row r="222" customHeight="1" spans="3:9">
      <c r="C222" s="6"/>
      <c r="D222" s="6"/>
      <c r="E222" s="6"/>
      <c r="F222" s="6"/>
      <c r="G222" s="6"/>
      <c r="H222" s="6"/>
      <c r="I222" s="6"/>
    </row>
    <row r="223" customHeight="1" spans="3:9">
      <c r="C223" s="6"/>
      <c r="D223" s="6"/>
      <c r="E223" s="6"/>
      <c r="F223" s="6"/>
      <c r="G223" s="6"/>
      <c r="H223" s="6"/>
      <c r="I223" s="6"/>
    </row>
    <row r="224" customHeight="1" spans="3:9">
      <c r="C224" s="6"/>
      <c r="D224" s="6"/>
      <c r="E224" s="6"/>
      <c r="F224" s="6"/>
      <c r="G224" s="6"/>
      <c r="H224" s="6"/>
      <c r="I224" s="6"/>
    </row>
    <row r="225" customHeight="1" spans="3:9">
      <c r="C225" s="6"/>
      <c r="D225" s="6"/>
      <c r="E225" s="6"/>
      <c r="F225" s="6"/>
      <c r="G225" s="6"/>
      <c r="H225" s="6"/>
      <c r="I225" s="6"/>
    </row>
    <row r="226" customHeight="1" spans="3:9">
      <c r="C226" s="6"/>
      <c r="D226" s="6"/>
      <c r="E226" s="6"/>
      <c r="F226" s="6"/>
      <c r="G226" s="6"/>
      <c r="H226" s="6"/>
      <c r="I226" s="6"/>
    </row>
    <row r="227" customHeight="1" spans="3:9">
      <c r="C227" s="6"/>
      <c r="D227" s="6"/>
      <c r="E227" s="6"/>
      <c r="F227" s="6"/>
      <c r="G227" s="6"/>
      <c r="H227" s="6"/>
      <c r="I227" s="6"/>
    </row>
    <row r="228" customHeight="1" spans="3:9">
      <c r="C228" s="6"/>
      <c r="D228" s="6"/>
      <c r="E228" s="6"/>
      <c r="F228" s="6"/>
      <c r="G228" s="6"/>
      <c r="H228" s="6"/>
      <c r="I228" s="6"/>
    </row>
    <row r="229" customHeight="1" spans="3:9">
      <c r="C229" s="6"/>
      <c r="D229" s="6"/>
      <c r="E229" s="6"/>
      <c r="F229" s="6"/>
      <c r="G229" s="6"/>
      <c r="H229" s="6"/>
      <c r="I229" s="6"/>
    </row>
    <row r="230" customHeight="1" spans="3:9">
      <c r="C230" s="6"/>
      <c r="D230" s="6"/>
      <c r="E230" s="6"/>
      <c r="F230" s="6"/>
      <c r="G230" s="6"/>
      <c r="H230" s="6"/>
      <c r="I230" s="6"/>
    </row>
    <row r="231" customHeight="1" spans="3:9">
      <c r="C231" s="6"/>
      <c r="D231" s="6"/>
      <c r="E231" s="6"/>
      <c r="F231" s="6"/>
      <c r="G231" s="6"/>
      <c r="H231" s="6"/>
      <c r="I231" s="6"/>
    </row>
    <row r="232" customHeight="1" spans="3:9">
      <c r="C232" s="6"/>
      <c r="D232" s="6"/>
      <c r="E232" s="6"/>
      <c r="F232" s="6"/>
      <c r="G232" s="6"/>
      <c r="H232" s="6"/>
      <c r="I232" s="6"/>
    </row>
    <row r="233" customHeight="1" spans="3:9">
      <c r="C233" s="6"/>
      <c r="D233" s="6"/>
      <c r="E233" s="6"/>
      <c r="F233" s="6"/>
      <c r="G233" s="6"/>
      <c r="H233" s="6"/>
      <c r="I233" s="6"/>
    </row>
    <row r="234" customHeight="1" spans="3:9">
      <c r="C234" s="6"/>
      <c r="D234" s="6"/>
      <c r="E234" s="6"/>
      <c r="F234" s="6"/>
      <c r="G234" s="6"/>
      <c r="H234" s="6"/>
      <c r="I234" s="6"/>
    </row>
    <row r="235" customHeight="1" spans="3:9">
      <c r="C235" s="6"/>
      <c r="D235" s="6"/>
      <c r="E235" s="6"/>
      <c r="F235" s="6"/>
      <c r="G235" s="6"/>
      <c r="H235" s="6"/>
      <c r="I235" s="6"/>
    </row>
    <row r="236" customHeight="1" spans="3:9">
      <c r="C236" s="6"/>
      <c r="D236" s="6"/>
      <c r="E236" s="6"/>
      <c r="F236" s="6"/>
      <c r="G236" s="6"/>
      <c r="H236" s="6"/>
      <c r="I236" s="6"/>
    </row>
    <row r="237" customHeight="1" spans="3:9">
      <c r="C237" s="6"/>
      <c r="D237" s="6"/>
      <c r="E237" s="6"/>
      <c r="F237" s="6"/>
      <c r="G237" s="6"/>
      <c r="H237" s="6"/>
      <c r="I237" s="6"/>
    </row>
    <row r="238" customHeight="1" spans="3:9">
      <c r="C238" s="6"/>
      <c r="D238" s="6"/>
      <c r="E238" s="6"/>
      <c r="F238" s="6"/>
      <c r="G238" s="6"/>
      <c r="H238" s="6"/>
      <c r="I238" s="6"/>
    </row>
    <row r="239" customHeight="1" spans="3:9">
      <c r="C239" s="6"/>
      <c r="D239" s="6"/>
      <c r="E239" s="6"/>
      <c r="F239" s="6"/>
      <c r="G239" s="6"/>
      <c r="H239" s="6"/>
      <c r="I239" s="6"/>
    </row>
    <row r="240" customHeight="1" spans="3:9">
      <c r="C240" s="6"/>
      <c r="D240" s="6"/>
      <c r="E240" s="6"/>
      <c r="F240" s="6"/>
      <c r="G240" s="6"/>
      <c r="H240" s="6"/>
      <c r="I240" s="6"/>
    </row>
    <row r="241" customHeight="1" spans="3:9">
      <c r="C241" s="6"/>
      <c r="D241" s="6"/>
      <c r="E241" s="6"/>
      <c r="F241" s="6"/>
      <c r="G241" s="6"/>
      <c r="H241" s="6"/>
      <c r="I241" s="6"/>
    </row>
    <row r="242" customHeight="1" spans="3:9">
      <c r="C242" s="6"/>
      <c r="D242" s="6"/>
      <c r="E242" s="6"/>
      <c r="F242" s="6"/>
      <c r="G242" s="6"/>
      <c r="H242" s="6"/>
      <c r="I242" s="6"/>
    </row>
    <row r="243" customHeight="1" spans="3:9">
      <c r="C243" s="6"/>
      <c r="D243" s="6"/>
      <c r="E243" s="6"/>
      <c r="F243" s="6"/>
      <c r="G243" s="6"/>
      <c r="H243" s="6"/>
      <c r="I243" s="6"/>
    </row>
    <row r="244" customHeight="1" spans="3:9">
      <c r="C244" s="6"/>
      <c r="D244" s="6"/>
      <c r="E244" s="6"/>
      <c r="F244" s="6"/>
      <c r="G244" s="6"/>
      <c r="H244" s="6"/>
      <c r="I244" s="6"/>
    </row>
    <row r="245" customHeight="1" spans="3:9">
      <c r="C245" s="6"/>
      <c r="D245" s="6"/>
      <c r="E245" s="6"/>
      <c r="F245" s="6"/>
      <c r="G245" s="6"/>
      <c r="H245" s="6"/>
      <c r="I245" s="6"/>
    </row>
    <row r="246" customHeight="1" spans="3:9">
      <c r="C246" s="6"/>
      <c r="D246" s="6"/>
      <c r="E246" s="6"/>
      <c r="F246" s="6"/>
      <c r="G246" s="6"/>
      <c r="H246" s="6"/>
      <c r="I246" s="6"/>
    </row>
    <row r="247" customHeight="1" spans="3:9">
      <c r="C247" s="6"/>
      <c r="D247" s="6"/>
      <c r="E247" s="6"/>
      <c r="F247" s="6"/>
      <c r="G247" s="6"/>
      <c r="H247" s="6"/>
      <c r="I247" s="6"/>
    </row>
    <row r="248" customHeight="1" spans="3:9">
      <c r="C248" s="6"/>
      <c r="D248" s="6"/>
      <c r="E248" s="6"/>
      <c r="F248" s="6"/>
      <c r="G248" s="6"/>
      <c r="H248" s="6"/>
      <c r="I248" s="6"/>
    </row>
    <row r="249" customHeight="1" spans="3:9">
      <c r="C249" s="6"/>
      <c r="D249" s="6"/>
      <c r="E249" s="6"/>
      <c r="F249" s="6"/>
      <c r="G249" s="6"/>
      <c r="H249" s="6"/>
      <c r="I249" s="6"/>
    </row>
    <row r="250" customHeight="1" spans="3:9">
      <c r="C250" s="6"/>
      <c r="D250" s="6"/>
      <c r="E250" s="6"/>
      <c r="F250" s="6"/>
      <c r="G250" s="6"/>
      <c r="H250" s="6"/>
      <c r="I250" s="6"/>
    </row>
    <row r="251" customHeight="1" spans="3:9">
      <c r="C251" s="6"/>
      <c r="D251" s="6"/>
      <c r="E251" s="6"/>
      <c r="F251" s="6"/>
      <c r="G251" s="6"/>
      <c r="H251" s="6"/>
      <c r="I251" s="6"/>
    </row>
    <row r="252" customHeight="1" spans="3:9">
      <c r="C252" s="6"/>
      <c r="D252" s="6"/>
      <c r="E252" s="6"/>
      <c r="F252" s="6"/>
      <c r="G252" s="6"/>
      <c r="H252" s="6"/>
      <c r="I252" s="6"/>
    </row>
    <row r="253" customHeight="1" spans="3:9">
      <c r="C253" s="6"/>
      <c r="D253" s="6"/>
      <c r="E253" s="6"/>
      <c r="F253" s="6"/>
      <c r="G253" s="6"/>
      <c r="H253" s="6"/>
      <c r="I253" s="6"/>
    </row>
    <row r="254" customHeight="1" spans="3:9">
      <c r="C254" s="6"/>
      <c r="D254" s="6"/>
      <c r="E254" s="6"/>
      <c r="F254" s="6"/>
      <c r="G254" s="6"/>
      <c r="H254" s="6"/>
      <c r="I254" s="6"/>
    </row>
    <row r="255" customHeight="1" spans="3:9">
      <c r="C255" s="6"/>
      <c r="D255" s="6"/>
      <c r="E255" s="6"/>
      <c r="F255" s="6"/>
      <c r="G255" s="6"/>
      <c r="H255" s="6"/>
      <c r="I255" s="6"/>
    </row>
    <row r="256" customHeight="1" spans="3:9">
      <c r="C256" s="6"/>
      <c r="D256" s="6"/>
      <c r="E256" s="6"/>
      <c r="F256" s="6"/>
      <c r="G256" s="6"/>
      <c r="H256" s="6"/>
      <c r="I256" s="6"/>
    </row>
    <row r="257" customHeight="1" spans="3:9">
      <c r="C257" s="6"/>
      <c r="D257" s="6"/>
      <c r="E257" s="6"/>
      <c r="F257" s="6"/>
      <c r="G257" s="6"/>
      <c r="H257" s="6"/>
      <c r="I257" s="6"/>
    </row>
    <row r="258" customHeight="1" spans="3:9">
      <c r="C258" s="6"/>
      <c r="D258" s="6"/>
      <c r="E258" s="6"/>
      <c r="F258" s="6"/>
      <c r="G258" s="6"/>
      <c r="H258" s="6"/>
      <c r="I258" s="6"/>
    </row>
    <row r="259" customHeight="1" spans="3:9">
      <c r="C259" s="6"/>
      <c r="D259" s="6"/>
      <c r="E259" s="6"/>
      <c r="F259" s="6"/>
      <c r="G259" s="6"/>
      <c r="H259" s="6"/>
      <c r="I259" s="6"/>
    </row>
  </sheetData>
  <mergeCells count="30">
    <mergeCell ref="B1:J1"/>
    <mergeCell ref="D2:E2"/>
    <mergeCell ref="F2:G2"/>
    <mergeCell ref="H2:J2"/>
    <mergeCell ref="D3:E3"/>
    <mergeCell ref="F3:G3"/>
    <mergeCell ref="H3:J3"/>
    <mergeCell ref="B4:J4"/>
    <mergeCell ref="B11:C11"/>
    <mergeCell ref="B18:C18"/>
    <mergeCell ref="B29:C29"/>
    <mergeCell ref="B40:C40"/>
    <mergeCell ref="B45:C45"/>
    <mergeCell ref="B51:C51"/>
    <mergeCell ref="B57:C57"/>
    <mergeCell ref="A60:C60"/>
    <mergeCell ref="A6:A11"/>
    <mergeCell ref="A12:A18"/>
    <mergeCell ref="A19:A29"/>
    <mergeCell ref="A30:A40"/>
    <mergeCell ref="A41:A45"/>
    <mergeCell ref="A46:A51"/>
    <mergeCell ref="A52:A57"/>
    <mergeCell ref="B13:B14"/>
    <mergeCell ref="B15:B17"/>
    <mergeCell ref="B32:B34"/>
    <mergeCell ref="B35:B36"/>
    <mergeCell ref="B41:B42"/>
    <mergeCell ref="B46:B47"/>
    <mergeCell ref="B48:B49"/>
  </mergeCells>
  <hyperlinks>
    <hyperlink ref="B3" r:id="rId1" display="houying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WPS_1512361481</cp:lastModifiedBy>
  <dcterms:created xsi:type="dcterms:W3CDTF">2020-12-14T09:47:00Z</dcterms:created>
  <dcterms:modified xsi:type="dcterms:W3CDTF">2020-12-30T06:51:39Z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