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13_ncr:1_{99665B47-0B30-40C2-8201-BECD1E98FDC9}" xr6:coauthVersionLast="47" xr6:coauthVersionMax="47" xr10:uidLastSave="{00000000-0000-0000-0000-000000000000}"/>
  <bookViews>
    <workbookView xWindow="-103" yWindow="-103" windowWidth="16663" windowHeight="8863" xr2:uid="{2649ACB3-F5B8-404B-918F-837E36C09B8D}"/>
  </bookViews>
  <sheets>
    <sheet name="PO1" sheetId="1" r:id="rId1"/>
    <sheet name="KOHL" sheetId="2" r:id="rId2"/>
    <sheet name="victor" sheetId="3" r:id="rId3"/>
    <sheet name="王聪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E2" i="1"/>
  <c r="E3" i="1"/>
  <c r="E4" i="1"/>
  <c r="E5" i="1"/>
  <c r="E6" i="1"/>
  <c r="E7" i="1"/>
  <c r="E8" i="1"/>
  <c r="E9" i="1"/>
  <c r="E10" i="1"/>
  <c r="E15" i="1"/>
  <c r="B7" i="3"/>
  <c r="B13" i="2"/>
  <c r="E16" i="1"/>
  <c r="E17" i="1"/>
  <c r="E18" i="1"/>
  <c r="E19" i="1"/>
</calcChain>
</file>

<file path=xl/sharedStrings.xml><?xml version="1.0" encoding="utf-8"?>
<sst xmlns="http://schemas.openxmlformats.org/spreadsheetml/2006/main" count="54" uniqueCount="28">
  <si>
    <t>项目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</si>
  <si>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</si>
  <si>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</si>
  <si>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</si>
  <si>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汇总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</si>
  <si>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</si>
  <si>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</si>
  <si>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</si>
  <si>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机票</t>
    <phoneticPr fontId="2" type="noConversion"/>
  </si>
  <si>
    <t>次数</t>
    <phoneticPr fontId="2" type="noConversion"/>
  </si>
  <si>
    <t>人数</t>
    <phoneticPr fontId="2" type="noConversion"/>
  </si>
  <si>
    <t>北京-长沙往返机票</t>
    <phoneticPr fontId="2" type="noConversion"/>
  </si>
  <si>
    <t>住宿</t>
    <phoneticPr fontId="2" type="noConversion"/>
  </si>
  <si>
    <t>餐费</t>
    <phoneticPr fontId="2" type="noConversion"/>
  </si>
  <si>
    <t>交通费</t>
    <phoneticPr fontId="2" type="noConversion"/>
  </si>
  <si>
    <t>服务费10%</t>
    <phoneticPr fontId="2" type="noConversion"/>
  </si>
  <si>
    <t>kohl2号入住，15号退房</t>
    <phoneticPr fontId="2" type="noConversion"/>
  </si>
  <si>
    <t>Victor2号入住，9号退房</t>
    <phoneticPr fontId="2" type="noConversion"/>
  </si>
  <si>
    <t>8月住宿费</t>
    <phoneticPr fontId="2" type="noConversion"/>
  </si>
  <si>
    <t>车费</t>
    <phoneticPr fontId="2" type="noConversion"/>
  </si>
  <si>
    <t>住宿</t>
    <phoneticPr fontId="2" type="noConversion"/>
  </si>
  <si>
    <t>8月KOHL</t>
    <phoneticPr fontId="2" type="noConversion"/>
  </si>
  <si>
    <t>KOHL</t>
    <phoneticPr fontId="2" type="noConversion"/>
  </si>
  <si>
    <t>Victor</t>
    <phoneticPr fontId="2" type="noConversion"/>
  </si>
  <si>
    <t>火车票</t>
    <phoneticPr fontId="2" type="noConversion"/>
  </si>
  <si>
    <t>王聪13号入住，30号退房</t>
    <phoneticPr fontId="2" type="noConversion"/>
  </si>
  <si>
    <t>王聪</t>
    <phoneticPr fontId="2" type="noConversion"/>
  </si>
  <si>
    <t>火车票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</si>
</sst>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A3D-AA82-4DD3-BB19-E39ABF27C8D2}">
  <sheetPr>
    <pageSetUpPr fitToPage="1"/>
  </sheetPr>
  <dimension ref="A1:F19"/>
  <sheetViews>
    <sheetView tabSelected="1" zoomScaleNormal="100" workbookViewId="0">
      <selection activeCell="E8" sqref="E8"/>
    </sheetView>
  </sheetViews>
  <sheetFormatPr defaultColWidth="8.85546875" defaultRowHeight="14.15" x14ac:dyDescent="0.35"/>
  <cols>
    <col min="1" max="1" width="12.42578125" customWidth="1"/>
    <col min="2" max="2" width="12.42578125" bestFit="1" customWidth="1"/>
    <col min="3" max="3" width="6.7109375" bestFit="1" customWidth="1"/>
    <col min="4" max="4" width="8.140625" customWidth="1"/>
    <col min="5" max="5" width="9.0703125" bestFit="1" customWidth="1"/>
    <col min="6" max="6" width="21.140625" bestFit="1" customWidth="1"/>
  </cols>
  <sheetData>
    <row r="1" spans="1:6" x14ac:dyDescent="0.35">
      <c r="A1" s="1" t="s">
        <v>0</v>
      </c>
      <c r="B1" s="9" t="s">
        <v>9</v>
      </c>
      <c r="C1" s="1" t="s">
        <v>10</v>
      </c>
      <c r="D1" s="1" t="s">
        <v>1</v>
      </c>
      <c r="E1" s="1" t="s">
        <v>2</v>
      </c>
      <c r="F1" s="2" t="s">
        <v>3</v>
      </c>
    </row>
    <row r="2" spans="1:6" s="8" customFormat="1" x14ac:dyDescent="0.35">
      <c r="A2" s="5" t="s">
        <v>8</v>
      </c>
      <c r="B2" s="10">
        <v>2</v>
      </c>
      <c r="C2" s="6">
        <v>2</v>
      </c>
      <c r="D2" s="5">
        <v>1850</v>
      </c>
      <c r="E2" s="5">
        <f>C2*D2*B2</f>
        <v>7400</v>
      </c>
      <c r="F2" s="7" t="s">
        <v>11</v>
      </c>
    </row>
    <row r="3" spans="1:6" s="8" customFormat="1" x14ac:dyDescent="0.35">
      <c r="A3" s="5" t="s">
        <v>12</v>
      </c>
      <c r="B3" s="10">
        <v>13</v>
      </c>
      <c r="C3" s="6">
        <v>1</v>
      </c>
      <c r="D3" s="5">
        <v>330</v>
      </c>
      <c r="E3" s="5">
        <f>C3*D3*B3</f>
        <v>4290</v>
      </c>
      <c r="F3" s="5" t="s">
        <v>16</v>
      </c>
    </row>
    <row r="4" spans="1:6" s="8" customFormat="1" x14ac:dyDescent="0.35">
      <c r="A4" s="5" t="s">
        <v>12</v>
      </c>
      <c r="B4" s="10">
        <v>7</v>
      </c>
      <c r="C4" s="6">
        <v>1</v>
      </c>
      <c r="D4" s="5">
        <v>330</v>
      </c>
      <c r="E4" s="5">
        <f>C4*D4*B4</f>
        <v>2310</v>
      </c>
      <c r="F4" s="5" t="s">
        <v>17</v>
      </c>
    </row>
    <row r="5" spans="1:6" s="8" customFormat="1" x14ac:dyDescent="0.35">
      <c r="A5" s="5" t="s">
        <v>20</v>
      </c>
      <c r="B5" s="10">
        <v>4</v>
      </c>
      <c r="C5" s="6">
        <v>1</v>
      </c>
      <c r="D5" s="5">
        <v>350</v>
      </c>
      <c r="E5" s="5">
        <f>C5*D5*B5</f>
        <v>1400</v>
      </c>
      <c r="F5" s="5" t="s">
        <v>21</v>
      </c>
    </row>
    <row r="6" spans="1:6" s="8" customFormat="1" x14ac:dyDescent="0.35">
      <c r="A6" s="5" t="s">
        <v>20</v>
      </c>
      <c r="B6" s="10">
        <v>1</v>
      </c>
      <c r="C6" s="6">
        <v>1</v>
      </c>
      <c r="D6" s="5">
        <v>253</v>
      </c>
      <c r="E6" s="5">
        <f>C6*D6*B6</f>
        <v>253</v>
      </c>
      <c r="F6" s="5" t="s">
        <v>21</v>
      </c>
    </row>
    <row r="7" spans="1:6" s="8" customFormat="1" x14ac:dyDescent="0.35">
      <c r="A7" s="5" t="s">
        <v>20</v>
      </c>
      <c r="B7" s="10">
        <v>17</v>
      </c>
      <c r="C7" s="6">
        <v>1</v>
      </c>
      <c r="D7" s="5">
        <v>298</v>
      </c>
      <c r="E7" s="5">
        <f>C7*D7*B7</f>
        <v>5066</v>
      </c>
      <c r="F7" s="5" t="s">
        <v>25</v>
      </c>
    </row>
    <row r="8" spans="1:6" s="8" customFormat="1" x14ac:dyDescent="0.35">
      <c r="A8" s="5" t="s">
        <v>13</v>
      </c>
      <c r="B8" s="10">
        <v>14</v>
      </c>
      <c r="C8" s="6">
        <v>1</v>
      </c>
      <c r="D8" s="5">
        <v>110</v>
      </c>
      <c r="E8" s="5">
        <f>C8*D8*B8</f>
        <v>1540</v>
      </c>
      <c r="F8" s="5" t="s">
        <v>22</v>
      </c>
    </row>
    <row r="9" spans="1:6" s="8" customFormat="1" x14ac:dyDescent="0.35">
      <c r="A9" s="5" t="s">
        <v>13</v>
      </c>
      <c r="B9" s="10">
        <v>8</v>
      </c>
      <c r="C9" s="6">
        <v>1</v>
      </c>
      <c r="D9" s="5">
        <v>110</v>
      </c>
      <c r="E9" s="5">
        <f>C9*D9*B9</f>
        <v>880</v>
      </c>
      <c r="F9" s="5" t="s">
        <v>23</v>
      </c>
    </row>
    <row r="10" spans="1:6" s="8" customFormat="1" x14ac:dyDescent="0.35">
      <c r="A10" s="5" t="s">
        <v>13</v>
      </c>
      <c r="B10" s="6">
        <v>18</v>
      </c>
      <c r="C10" s="19">
        <v>1</v>
      </c>
      <c r="D10" s="5">
        <v>110</v>
      </c>
      <c r="E10" s="5">
        <f>C10*D10*B10</f>
        <v>1980</v>
      </c>
      <c r="F10" s="5" t="s">
        <v>26</v>
      </c>
    </row>
    <row r="11" spans="1:6" s="8" customFormat="1" x14ac:dyDescent="0.35">
      <c r="A11" s="5" t="s">
        <v>14</v>
      </c>
      <c r="B11" s="10">
        <v>14</v>
      </c>
      <c r="C11" s="6">
        <v>2</v>
      </c>
      <c r="D11" s="5">
        <v>69.5</v>
      </c>
      <c r="E11" s="5">
        <v>1946.72</v>
      </c>
      <c r="F11" s="5"/>
    </row>
    <row r="12" spans="1:6" s="8" customFormat="1" x14ac:dyDescent="0.35">
      <c r="A12" s="5" t="s">
        <v>14</v>
      </c>
      <c r="B12" s="10">
        <v>5</v>
      </c>
      <c r="C12" s="6">
        <v>1</v>
      </c>
      <c r="D12" s="5">
        <v>116.83</v>
      </c>
      <c r="E12" s="5">
        <v>584.15</v>
      </c>
      <c r="F12" s="5"/>
    </row>
    <row r="13" spans="1:6" s="8" customFormat="1" x14ac:dyDescent="0.35">
      <c r="A13" s="5" t="s">
        <v>24</v>
      </c>
      <c r="B13" s="10">
        <v>2</v>
      </c>
      <c r="C13" s="6">
        <v>1</v>
      </c>
      <c r="D13" s="5">
        <v>491.25</v>
      </c>
      <c r="E13" s="5">
        <v>982.5</v>
      </c>
      <c r="F13" s="5"/>
    </row>
    <row r="14" spans="1:6" s="8" customFormat="1" x14ac:dyDescent="0.35">
      <c r="A14" s="5" t="s">
        <v>14</v>
      </c>
      <c r="B14" s="10">
        <v>1</v>
      </c>
      <c r="C14" s="6">
        <v>1</v>
      </c>
      <c r="D14" s="5">
        <v>175.69</v>
      </c>
      <c r="E14" s="5">
        <v>175.69</v>
      </c>
      <c r="F14" s="5"/>
    </row>
    <row r="15" spans="1:6" s="8" customFormat="1" x14ac:dyDescent="0.35">
      <c r="A15" s="13" t="s">
        <v>4</v>
      </c>
      <c r="B15" s="14"/>
      <c r="C15" s="14"/>
      <c r="D15" s="15"/>
      <c r="E15" s="11">
        <f>SUM(E2:E14)</f>
        <v>28808.06</v>
      </c>
      <c r="F15" s="5"/>
    </row>
    <row r="16" spans="1:6" x14ac:dyDescent="0.35">
      <c r="A16" s="16" t="s">
        <v>15</v>
      </c>
      <c r="B16" s="17"/>
      <c r="C16" s="17"/>
      <c r="D16" s="18"/>
      <c r="E16" s="12">
        <f>(E15)*0.1</f>
        <v>2880.8060000000005</v>
      </c>
      <c r="F16" s="2"/>
    </row>
    <row r="17" spans="1:6" x14ac:dyDescent="0.35">
      <c r="A17" s="16" t="s">
        <v>5</v>
      </c>
      <c r="B17" s="17"/>
      <c r="C17" s="17"/>
      <c r="D17" s="18"/>
      <c r="E17" s="12">
        <f>E16+E15</f>
        <v>31688.866000000002</v>
      </c>
      <c r="F17" s="3"/>
    </row>
    <row r="18" spans="1:6" x14ac:dyDescent="0.35">
      <c r="A18" s="16" t="s">
        <v>6</v>
      </c>
      <c r="B18" s="17"/>
      <c r="C18" s="17"/>
      <c r="D18" s="18"/>
      <c r="E18" s="12">
        <f>E17*0.06</f>
        <v>1901.33196</v>
      </c>
      <c r="F18" s="4"/>
    </row>
    <row r="19" spans="1:6" x14ac:dyDescent="0.35">
      <c r="A19" s="16" t="s">
        <v>7</v>
      </c>
      <c r="B19" s="17"/>
      <c r="C19" s="17"/>
      <c r="D19" s="18"/>
      <c r="E19" s="12">
        <f>E17+E18</f>
        <v>33590.197960000005</v>
      </c>
      <c r="F19" s="4"/>
    </row>
  </sheetData>
  <mergeCells count="5">
    <mergeCell ref="A15:D15"/>
    <mergeCell ref="A16:D16"/>
    <mergeCell ref="A17:D17"/>
    <mergeCell ref="A18:D18"/>
    <mergeCell ref="A19:D19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5674-19DF-4DB4-9918-E5F9C2077474}">
  <dimension ref="A2:B13"/>
  <sheetViews>
    <sheetView topLeftCell="A2" workbookViewId="0">
      <selection activeCell="B13" sqref="B13"/>
    </sheetView>
  </sheetViews>
  <sheetFormatPr defaultRowHeight="14.15" x14ac:dyDescent="0.35"/>
  <sheetData>
    <row r="2" spans="1:2" x14ac:dyDescent="0.35">
      <c r="A2" t="s">
        <v>13</v>
      </c>
      <c r="B2">
        <v>1400</v>
      </c>
    </row>
    <row r="3" spans="1:2" x14ac:dyDescent="0.35">
      <c r="A3" t="s">
        <v>18</v>
      </c>
      <c r="B3">
        <v>253</v>
      </c>
    </row>
    <row r="4" spans="1:2" x14ac:dyDescent="0.35">
      <c r="A4" t="s">
        <v>18</v>
      </c>
      <c r="B4">
        <v>1400</v>
      </c>
    </row>
    <row r="5" spans="1:2" x14ac:dyDescent="0.35">
      <c r="A5" t="s">
        <v>19</v>
      </c>
      <c r="B5">
        <v>8</v>
      </c>
    </row>
    <row r="6" spans="1:2" x14ac:dyDescent="0.35">
      <c r="A6" t="s">
        <v>19</v>
      </c>
      <c r="B6">
        <v>11</v>
      </c>
    </row>
    <row r="7" spans="1:2" x14ac:dyDescent="0.35">
      <c r="A7" t="s">
        <v>19</v>
      </c>
      <c r="B7">
        <v>28</v>
      </c>
    </row>
    <row r="8" spans="1:2" x14ac:dyDescent="0.35">
      <c r="A8" t="s">
        <v>19</v>
      </c>
      <c r="B8">
        <v>625.78</v>
      </c>
    </row>
    <row r="9" spans="1:2" x14ac:dyDescent="0.35">
      <c r="A9" t="s">
        <v>19</v>
      </c>
      <c r="B9">
        <v>166.7</v>
      </c>
    </row>
    <row r="10" spans="1:2" x14ac:dyDescent="0.35">
      <c r="A10" t="s">
        <v>19</v>
      </c>
      <c r="B10">
        <v>389.16</v>
      </c>
    </row>
    <row r="11" spans="1:2" x14ac:dyDescent="0.35">
      <c r="A11" t="s">
        <v>19</v>
      </c>
      <c r="B11">
        <v>718.08</v>
      </c>
    </row>
    <row r="13" spans="1:2" x14ac:dyDescent="0.35">
      <c r="B13">
        <f>SUM(B2:B11)</f>
        <v>4999.7199999999993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63CF-5CBF-4677-89ED-1733A3DECE4F}">
  <dimension ref="A2:B7"/>
  <sheetViews>
    <sheetView workbookViewId="0">
      <selection activeCell="B7" sqref="B7"/>
    </sheetView>
  </sheetViews>
  <sheetFormatPr defaultRowHeight="14.15" x14ac:dyDescent="0.35"/>
  <sheetData>
    <row r="2" spans="1:2" x14ac:dyDescent="0.35">
      <c r="A2" t="s">
        <v>13</v>
      </c>
      <c r="B2">
        <v>800</v>
      </c>
    </row>
    <row r="3" spans="1:2" x14ac:dyDescent="0.35">
      <c r="A3" t="s">
        <v>19</v>
      </c>
      <c r="B3">
        <v>167</v>
      </c>
    </row>
    <row r="4" spans="1:2" x14ac:dyDescent="0.35">
      <c r="A4" t="s">
        <v>19</v>
      </c>
      <c r="B4">
        <v>201</v>
      </c>
    </row>
    <row r="5" spans="1:2" x14ac:dyDescent="0.35">
      <c r="A5" t="s">
        <v>19</v>
      </c>
      <c r="B5">
        <v>216.15</v>
      </c>
    </row>
    <row r="7" spans="1:2" x14ac:dyDescent="0.35">
      <c r="B7">
        <f>SUM(B2:B5)</f>
        <v>1384.15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35BC-1235-427A-8160-6A63180B3BBE}">
  <dimension ref="A2:B10"/>
  <sheetViews>
    <sheetView workbookViewId="0">
      <selection activeCell="E8" sqref="E8"/>
    </sheetView>
  </sheetViews>
  <sheetFormatPr defaultRowHeight="14.15" x14ac:dyDescent="0.35"/>
  <sheetData>
    <row r="2" spans="1:2" x14ac:dyDescent="0.35">
      <c r="A2" t="s">
        <v>13</v>
      </c>
      <c r="B2">
        <v>1800</v>
      </c>
    </row>
    <row r="3" spans="1:2" x14ac:dyDescent="0.35">
      <c r="A3" t="s">
        <v>27</v>
      </c>
      <c r="B3">
        <v>982.5</v>
      </c>
    </row>
    <row r="4" spans="1:2" x14ac:dyDescent="0.35">
      <c r="A4" t="s">
        <v>19</v>
      </c>
      <c r="B4">
        <v>8</v>
      </c>
    </row>
    <row r="5" spans="1:2" x14ac:dyDescent="0.35">
      <c r="A5" t="s">
        <v>19</v>
      </c>
      <c r="B5">
        <v>23</v>
      </c>
    </row>
    <row r="6" spans="1:2" x14ac:dyDescent="0.35">
      <c r="A6" t="s">
        <v>19</v>
      </c>
      <c r="B6">
        <v>90.76</v>
      </c>
    </row>
    <row r="7" spans="1:2" x14ac:dyDescent="0.35">
      <c r="A7" t="s">
        <v>19</v>
      </c>
      <c r="B7">
        <v>34.049999999999997</v>
      </c>
    </row>
    <row r="8" spans="1:2" x14ac:dyDescent="0.35">
      <c r="A8" t="s">
        <v>19</v>
      </c>
      <c r="B8">
        <v>19.88</v>
      </c>
    </row>
    <row r="10" spans="1:2" x14ac:dyDescent="0.35">
      <c r="B10">
        <f>SUM(B2:B8)</f>
        <v>2958.1900000000005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PO1</vt:lpstr>
      <vt:lpstr>KOHL</vt:lpstr>
      <vt:lpstr>victor</vt:lpstr>
      <vt:lpstr>王聪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2021-09-29T09:12:29Z</dcterms:created>
  <dcterms:modified xsi:type="dcterms:W3CDTF">2022-10-18T03:41:24Z</dcterms:modified>
</cp:coreProperties>
</file>