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811"/>
  <workbookPr/>
  <mc:AlternateContent xmlns:mc="http://schemas.openxmlformats.org/markup-compatibility/2006">
    <mc:Choice Requires="x15">
      <x15ac:absPath xmlns:x15ac="http://schemas.microsoft.com/office/spreadsheetml/2010/11/ac" url="/Users/majie/Desktop/12.13-12.19 默克 德国专家访华/"/>
    </mc:Choice>
  </mc:AlternateContent>
  <xr:revisionPtr revIDLastSave="0" documentId="13_ncr:1_{0038B00A-1313-3A4B-AF27-CD230D5DBD00}" xr6:coauthVersionLast="47" xr6:coauthVersionMax="47" xr10:uidLastSave="{00000000-0000-0000-0000-000000000000}"/>
  <bookViews>
    <workbookView xWindow="0" yWindow="720" windowWidth="29400" windowHeight="18400" xr2:uid="{00000000-000D-0000-FFFF-FFFF00000000}"/>
  </bookViews>
  <sheets>
    <sheet name="借款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6" i="7" l="1"/>
  <c r="H25" i="7"/>
  <c r="H24" i="7"/>
  <c r="H23" i="7"/>
  <c r="H9" i="7"/>
  <c r="H10" i="7" s="1"/>
  <c r="H8" i="7"/>
  <c r="F20" i="7"/>
  <c r="F42" i="7"/>
  <c r="H40" i="7"/>
  <c r="H19" i="7"/>
  <c r="H18" i="7"/>
  <c r="G42" i="7"/>
  <c r="D42" i="7"/>
  <c r="C42" i="7"/>
  <c r="H41" i="7"/>
  <c r="H39" i="7"/>
  <c r="H38" i="7"/>
  <c r="E38" i="7"/>
  <c r="E42" i="7"/>
  <c r="G37" i="7"/>
  <c r="F37" i="7"/>
  <c r="D37" i="7"/>
  <c r="C37" i="7"/>
  <c r="H36" i="7"/>
  <c r="H37" i="7" s="1"/>
  <c r="E36" i="7"/>
  <c r="E37" i="7"/>
  <c r="H33" i="7"/>
  <c r="H34" i="7"/>
  <c r="G35" i="7"/>
  <c r="F35" i="7"/>
  <c r="D35" i="7"/>
  <c r="C35" i="7"/>
  <c r="E33" i="7"/>
  <c r="E35" i="7"/>
  <c r="H30" i="7"/>
  <c r="H31" i="7"/>
  <c r="G32" i="7"/>
  <c r="F32" i="7"/>
  <c r="D32" i="7"/>
  <c r="C32" i="7"/>
  <c r="E30" i="7"/>
  <c r="E32" i="7" s="1"/>
  <c r="H28" i="7"/>
  <c r="H29" i="7" s="1"/>
  <c r="G29" i="7"/>
  <c r="F29" i="7"/>
  <c r="D29" i="7"/>
  <c r="C29" i="7"/>
  <c r="E28" i="7"/>
  <c r="E29" i="7" s="1"/>
  <c r="G27" i="7"/>
  <c r="F27" i="7"/>
  <c r="D27" i="7"/>
  <c r="C27" i="7"/>
  <c r="H22" i="7"/>
  <c r="H21" i="7"/>
  <c r="E21" i="7"/>
  <c r="E27" i="7" s="1"/>
  <c r="G20" i="7"/>
  <c r="D20" i="7"/>
  <c r="C20" i="7"/>
  <c r="H17" i="7"/>
  <c r="E17" i="7"/>
  <c r="E20" i="7" s="1"/>
  <c r="G16" i="7"/>
  <c r="F16" i="7"/>
  <c r="E14" i="7"/>
  <c r="E16" i="7" s="1"/>
  <c r="D16" i="7"/>
  <c r="C16" i="7"/>
  <c r="H15" i="7"/>
  <c r="H14" i="7"/>
  <c r="H16" i="7" s="1"/>
  <c r="G13" i="7"/>
  <c r="F13" i="7"/>
  <c r="E11" i="7"/>
  <c r="E13" i="7" s="1"/>
  <c r="D13" i="7"/>
  <c r="C13" i="7"/>
  <c r="H12" i="7"/>
  <c r="H11" i="7"/>
  <c r="G10" i="7"/>
  <c r="F10" i="7"/>
  <c r="D10" i="7"/>
  <c r="C10" i="7"/>
  <c r="E8" i="7"/>
  <c r="E10" i="7" s="1"/>
  <c r="H13" i="7" l="1"/>
  <c r="G43" i="7"/>
  <c r="G48" i="7" s="1"/>
  <c r="H35" i="7"/>
  <c r="H32" i="7"/>
  <c r="H27" i="7"/>
  <c r="H42" i="7"/>
  <c r="H43" i="7" s="1"/>
  <c r="C48" i="7" s="1"/>
  <c r="F43" i="7"/>
  <c r="E48" i="7" s="1"/>
  <c r="H20" i="7"/>
  <c r="D43" i="7"/>
  <c r="E43" i="7"/>
  <c r="A48" i="7" s="1"/>
  <c r="C43" i="7"/>
  <c r="I48" i="7" l="1"/>
</calcChain>
</file>

<file path=xl/sharedStrings.xml><?xml version="1.0" encoding="utf-8"?>
<sst xmlns="http://schemas.openxmlformats.org/spreadsheetml/2006/main" count="55" uniqueCount="55">
  <si>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</si>
  <si>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</si>
  <si>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</si>
  <si>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</si>
  <si>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</si>
  <si>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</si>
  <si>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</si>
  <si>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</si>
  <si>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</si>
  <si>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</si>
  <si>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</si>
  <si>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</si>
  <si>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</si>
  <si>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</si>
  <si>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</si>
  <si>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</si>
  <si>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</si>
  <si>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</si>
  <si>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</si>
  <si>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</si>
  <si>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</si>
  <si>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</si>
  <si>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</si>
  <si>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</si>
  <si>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</si>
  <si>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</si>
  <si>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</si>
  <si>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</si>
  <si>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</si>
  <si>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</si>
  <si>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</si>
  <si>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</si>
  <si>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</si>
  <si>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</si>
  <si>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</si>
  <si>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</si>
  <si>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</si>
  <si>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</si>
  <si>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</si>
  <si>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</si>
  <si>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</si>
  <si>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</si>
  <si>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</si>
  <si>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</si>
  <si>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</si>
  <si>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</si>
  <si>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</si>
  <si>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</si>
  <si>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</si>
  <si>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</si>
  <si>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</si>
  <si>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会议日期：12.14-12.20</t>
    <phoneticPr fontId="9" type="noConversion"/>
  </si>
  <si>
    <t>住宿费</t>
    <phoneticPr fontId="9" type="noConversion"/>
  </si>
  <si>
    <t>团号：HMVB-250101-MKX884</t>
    <phoneticPr fontId="9" type="noConversion"/>
  </si>
  <si>
    <t>餐费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</si>
</sst>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10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61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4" fillId="5" borderId="7" xfId="0" applyNumberFormat="1" applyFont="1" applyFill="1" applyBorder="1" applyAlignment="1">
      <alignment horizontal="center" vertical="center"/>
    </xf>
    <xf numFmtId="176" fontId="4" fillId="6" borderId="7" xfId="0" applyNumberFormat="1" applyFont="1" applyFill="1" applyBorder="1" applyAlignment="1">
      <alignment horizontal="center" vertical="center"/>
    </xf>
    <xf numFmtId="40" fontId="4" fillId="5" borderId="7" xfId="0" applyNumberFormat="1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40" fontId="0" fillId="0" borderId="7" xfId="0" applyNumberFormat="1" applyBorder="1" applyAlignment="1">
      <alignment horizontal="right" vertical="center"/>
    </xf>
    <xf numFmtId="0" fontId="3" fillId="7" borderId="7" xfId="0" applyFont="1" applyFill="1" applyBorder="1" applyAlignment="1">
      <alignment horizontal="center" vertical="center"/>
    </xf>
    <xf numFmtId="0" fontId="5" fillId="7" borderId="7" xfId="0" applyFont="1" applyFill="1" applyBorder="1" applyAlignment="1">
      <alignment horizontal="center" vertical="center"/>
    </xf>
    <xf numFmtId="40" fontId="3" fillId="7" borderId="7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40" fontId="3" fillId="0" borderId="0" xfId="0" applyNumberFormat="1" applyFont="1" applyAlignment="1">
      <alignment horizontal="center" vertical="center"/>
    </xf>
    <xf numFmtId="0" fontId="1" fillId="0" borderId="0" xfId="2" applyFont="1">
      <alignment vertical="center"/>
    </xf>
    <xf numFmtId="0" fontId="0" fillId="0" borderId="7" xfId="0" applyBorder="1">
      <alignment vertical="center"/>
    </xf>
    <xf numFmtId="0" fontId="3" fillId="7" borderId="7" xfId="0" applyFont="1" applyFill="1" applyBorder="1">
      <alignment vertical="center"/>
    </xf>
    <xf numFmtId="0" fontId="6" fillId="0" borderId="7" xfId="0" applyFont="1" applyBorder="1">
      <alignment vertical="center"/>
    </xf>
    <xf numFmtId="0" fontId="4" fillId="8" borderId="7" xfId="0" applyFont="1" applyFill="1" applyBorder="1" applyAlignment="1">
      <alignment horizontal="center" vertical="center"/>
    </xf>
    <xf numFmtId="176" fontId="5" fillId="0" borderId="7" xfId="0" applyNumberFormat="1" applyFont="1" applyBorder="1" applyAlignment="1">
      <alignment horizontal="center" vertical="center"/>
    </xf>
    <xf numFmtId="0" fontId="8" fillId="0" borderId="7" xfId="0" applyFont="1" applyBorder="1">
      <alignment vertical="center"/>
    </xf>
    <xf numFmtId="176" fontId="0" fillId="0" borderId="0" xfId="0" applyNumberFormat="1">
      <alignment vertical="center"/>
    </xf>
    <xf numFmtId="0" fontId="8" fillId="0" borderId="0" xfId="0" applyFont="1">
      <alignment vertical="center"/>
    </xf>
    <xf numFmtId="40" fontId="8" fillId="0" borderId="7" xfId="0" applyNumberFormat="1" applyFont="1" applyBorder="1" applyAlignment="1">
      <alignment horizontal="right" vertical="center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0" borderId="0" xfId="2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0" fillId="3" borderId="7" xfId="0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176" fontId="4" fillId="5" borderId="7" xfId="0" applyNumberFormat="1" applyFont="1" applyFill="1" applyBorder="1" applyAlignment="1">
      <alignment horizontal="center" vertical="center"/>
    </xf>
    <xf numFmtId="176" fontId="4" fillId="6" borderId="7" xfId="0" applyNumberFormat="1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40" fontId="0" fillId="0" borderId="5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/>
    </xf>
    <xf numFmtId="0" fontId="4" fillId="6" borderId="6" xfId="0" applyFont="1" applyFill="1" applyBorder="1" applyAlignment="1">
      <alignment horizontal="center" vertical="center"/>
    </xf>
    <xf numFmtId="177" fontId="5" fillId="2" borderId="2" xfId="0" applyNumberFormat="1" applyFont="1" applyFill="1" applyBorder="1" applyAlignment="1">
      <alignment horizontal="center" vertical="center"/>
    </xf>
    <xf numFmtId="177" fontId="5" fillId="2" borderId="6" xfId="0" applyNumberFormat="1" applyFont="1" applyFill="1" applyBorder="1" applyAlignment="1">
      <alignment horizontal="center" vertical="center"/>
    </xf>
    <xf numFmtId="40" fontId="0" fillId="0" borderId="0" xfId="0" applyNumberFormat="1" applyAlignment="1">
      <alignment horizontal="center" vertical="center"/>
    </xf>
    <xf numFmtId="40" fontId="0" fillId="0" borderId="7" xfId="0" applyNumberFormat="1" applyBorder="1" applyAlignment="1">
      <alignment horizontal="center" vertical="center"/>
    </xf>
    <xf numFmtId="40" fontId="3" fillId="7" borderId="7" xfId="0" applyNumberFormat="1" applyFont="1" applyFill="1" applyBorder="1" applyAlignment="1">
      <alignment horizontal="center" vertical="center"/>
    </xf>
    <xf numFmtId="40" fontId="0" fillId="0" borderId="7" xfId="0" applyNumberFormat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3D809740-3245-B84D-B743-7732789754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480490-A243-FD41-8A7A-8829B93FE5BD}">
  <sheetPr>
    <tabColor rgb="FFFFFF00"/>
    <pageSetUpPr fitToPage="1"/>
  </sheetPr>
  <dimension ref="A2:L50"/>
  <sheetViews>
    <sheetView tabSelected="1" zoomScaleNormal="100" workbookViewId="0">
      <selection activeCell="C20" sqref="C20"/>
    </sheetView>
  </sheetViews>
  <sheetFormatPr baseColWidth="10" defaultColWidth="9" defaultRowHeight="21" customHeight="1"/>
  <cols>
    <col min="1" max="1" width="9" style="2"/>
    <col min="2" max="2" width="16.6640625" customWidth="1"/>
    <col min="3" max="3" width="14.1640625" style="57" customWidth="1"/>
    <col min="4" max="4" width="9" style="2"/>
    <col min="5" max="5" width="13" style="2" customWidth="1"/>
    <col min="6" max="6" width="12.83203125" customWidth="1"/>
    <col min="7" max="7" width="11" bestFit="1" customWidth="1"/>
    <col min="8" max="8" width="15.83203125" customWidth="1"/>
    <col min="9" max="9" width="24.83203125" customWidth="1"/>
    <col min="10" max="10" width="39.5" customWidth="1"/>
  </cols>
  <sheetData>
    <row r="2" spans="1:12" ht="21" customHeight="1">
      <c r="C2" s="28" t="s">
        <v>0</v>
      </c>
      <c r="D2" s="28"/>
      <c r="E2" s="28"/>
      <c r="F2" s="28"/>
      <c r="G2" s="28"/>
      <c r="H2" s="28"/>
      <c r="I2" s="15"/>
      <c r="J2" s="15"/>
      <c r="K2" s="15"/>
      <c r="L2" s="15"/>
    </row>
    <row r="4" spans="1:12" ht="21" customHeight="1">
      <c r="H4" s="29" t="s">
        <v>53</v>
      </c>
      <c r="I4" s="29"/>
      <c r="J4" s="29" t="s">
        <v>51</v>
      </c>
    </row>
    <row r="5" spans="1:12" ht="21" customHeight="1">
      <c r="H5" s="30"/>
      <c r="I5" s="30"/>
      <c r="J5" s="30"/>
    </row>
    <row r="6" spans="1:12" ht="21" customHeight="1">
      <c r="A6" s="31" t="s">
        <v>1</v>
      </c>
      <c r="B6" s="32" t="s">
        <v>2</v>
      </c>
      <c r="C6" s="33" t="s">
        <v>3</v>
      </c>
      <c r="D6" s="33"/>
      <c r="E6" s="33"/>
      <c r="F6" s="34" t="s">
        <v>4</v>
      </c>
      <c r="G6" s="34"/>
      <c r="H6" s="34"/>
      <c r="I6" s="34"/>
      <c r="J6" s="32" t="s">
        <v>5</v>
      </c>
    </row>
    <row r="7" spans="1:12" ht="21" customHeight="1">
      <c r="A7" s="31"/>
      <c r="B7" s="32"/>
      <c r="C7" s="5" t="s">
        <v>6</v>
      </c>
      <c r="D7" s="6" t="s">
        <v>7</v>
      </c>
      <c r="E7" s="3" t="s">
        <v>8</v>
      </c>
      <c r="F7" s="4" t="s">
        <v>9</v>
      </c>
      <c r="G7" s="4" t="s">
        <v>10</v>
      </c>
      <c r="H7" s="4" t="s">
        <v>11</v>
      </c>
      <c r="I7" s="4" t="s">
        <v>12</v>
      </c>
      <c r="J7" s="32"/>
    </row>
    <row r="8" spans="1:12" ht="21" customHeight="1">
      <c r="A8" s="35">
        <v>1</v>
      </c>
      <c r="B8" s="36" t="s">
        <v>13</v>
      </c>
      <c r="C8" s="58">
        <v>0</v>
      </c>
      <c r="D8" s="35"/>
      <c r="E8" s="58">
        <f>C8*D8</f>
        <v>0</v>
      </c>
      <c r="F8" s="9">
        <v>0</v>
      </c>
      <c r="G8" s="9">
        <v>0</v>
      </c>
      <c r="H8" s="24">
        <f t="shared" ref="H8:H9" si="0">F8+G8</f>
        <v>0</v>
      </c>
      <c r="I8" s="21"/>
      <c r="J8" s="25" t="s">
        <v>14</v>
      </c>
      <c r="K8" s="23"/>
    </row>
    <row r="9" spans="1:12" ht="21" customHeight="1">
      <c r="A9" s="35"/>
      <c r="B9" s="36"/>
      <c r="C9" s="58"/>
      <c r="D9" s="35"/>
      <c r="E9" s="58"/>
      <c r="F9" s="9">
        <v>0</v>
      </c>
      <c r="G9" s="9">
        <v>0</v>
      </c>
      <c r="H9" s="24">
        <f t="shared" si="0"/>
        <v>0</v>
      </c>
      <c r="I9" s="21"/>
      <c r="J9" s="26"/>
    </row>
    <row r="10" spans="1:12" s="1" customFormat="1" ht="21" customHeight="1">
      <c r="A10" s="10"/>
      <c r="B10" s="11" t="s">
        <v>15</v>
      </c>
      <c r="C10" s="59">
        <f>SUM(C8)</f>
        <v>0</v>
      </c>
      <c r="D10" s="59">
        <f>SUM(D8)</f>
        <v>0</v>
      </c>
      <c r="E10" s="59">
        <f>SUM(E8)</f>
        <v>0</v>
      </c>
      <c r="F10" s="12">
        <f>SUM(F8:F9)</f>
        <v>0</v>
      </c>
      <c r="G10" s="12">
        <f>SUM(G8:G9)</f>
        <v>0</v>
      </c>
      <c r="H10" s="12">
        <f>SUM(H8:H9)</f>
        <v>0</v>
      </c>
      <c r="I10" s="17"/>
      <c r="J10" s="27"/>
    </row>
    <row r="11" spans="1:12" ht="21" customHeight="1">
      <c r="A11" s="40">
        <v>2</v>
      </c>
      <c r="B11" s="42" t="s">
        <v>16</v>
      </c>
      <c r="C11" s="44">
        <v>0</v>
      </c>
      <c r="D11" s="40"/>
      <c r="E11" s="44">
        <f>C11*D11</f>
        <v>0</v>
      </c>
      <c r="F11" s="9">
        <v>0</v>
      </c>
      <c r="G11" s="9">
        <v>0</v>
      </c>
      <c r="H11" s="9">
        <f>F11+G11</f>
        <v>0</v>
      </c>
      <c r="I11" s="16"/>
      <c r="J11" s="25" t="s">
        <v>17</v>
      </c>
    </row>
    <row r="12" spans="1:12" ht="21" customHeight="1">
      <c r="A12" s="41"/>
      <c r="B12" s="43"/>
      <c r="C12" s="45"/>
      <c r="D12" s="41"/>
      <c r="E12" s="45"/>
      <c r="F12" s="9">
        <v>0</v>
      </c>
      <c r="G12" s="9">
        <v>0</v>
      </c>
      <c r="H12" s="9">
        <f t="shared" ref="H12" si="1">F12+G12</f>
        <v>0</v>
      </c>
      <c r="I12" s="16"/>
      <c r="J12" s="26"/>
    </row>
    <row r="13" spans="1:12" s="1" customFormat="1" ht="21" customHeight="1">
      <c r="A13" s="10"/>
      <c r="B13" s="11" t="s">
        <v>18</v>
      </c>
      <c r="C13" s="59">
        <f>SUM(C11)</f>
        <v>0</v>
      </c>
      <c r="D13" s="59">
        <f>SUM(D11)</f>
        <v>0</v>
      </c>
      <c r="E13" s="59">
        <f>SUM(E11)</f>
        <v>0</v>
      </c>
      <c r="F13" s="12">
        <f>SUM(F11:F12)</f>
        <v>0</v>
      </c>
      <c r="G13" s="12">
        <f>SUM(G11:G12)</f>
        <v>0</v>
      </c>
      <c r="H13" s="12">
        <f>SUM(H11:H12)</f>
        <v>0</v>
      </c>
      <c r="I13" s="17"/>
      <c r="J13" s="27"/>
    </row>
    <row r="14" spans="1:12" ht="21" customHeight="1">
      <c r="A14" s="35">
        <v>3</v>
      </c>
      <c r="B14" s="36" t="s">
        <v>19</v>
      </c>
      <c r="C14" s="58">
        <v>15000</v>
      </c>
      <c r="D14" s="35">
        <v>1</v>
      </c>
      <c r="E14" s="58">
        <f>C14*D14</f>
        <v>15000</v>
      </c>
      <c r="F14" s="9">
        <v>0</v>
      </c>
      <c r="G14" s="9">
        <v>0</v>
      </c>
      <c r="H14" s="9">
        <f>F14+G14</f>
        <v>0</v>
      </c>
      <c r="I14" s="21" t="s">
        <v>52</v>
      </c>
      <c r="J14" s="37" t="s">
        <v>20</v>
      </c>
    </row>
    <row r="15" spans="1:12" ht="21" customHeight="1">
      <c r="A15" s="35"/>
      <c r="B15" s="36"/>
      <c r="C15" s="58"/>
      <c r="D15" s="35"/>
      <c r="E15" s="58"/>
      <c r="F15" s="9">
        <v>0</v>
      </c>
      <c r="G15" s="9">
        <v>0</v>
      </c>
      <c r="H15" s="9">
        <f>F15+G15</f>
        <v>0</v>
      </c>
      <c r="I15" s="16"/>
      <c r="J15" s="38"/>
    </row>
    <row r="16" spans="1:12" s="1" customFormat="1" ht="21" customHeight="1">
      <c r="A16" s="10"/>
      <c r="B16" s="11" t="s">
        <v>21</v>
      </c>
      <c r="C16" s="59">
        <f>SUM(C14)</f>
        <v>15000</v>
      </c>
      <c r="D16" s="59">
        <f t="shared" ref="D16:E16" si="2">SUM(D14)</f>
        <v>1</v>
      </c>
      <c r="E16" s="59">
        <f t="shared" si="2"/>
        <v>15000</v>
      </c>
      <c r="F16" s="12">
        <f>SUM(F14:F15)</f>
        <v>0</v>
      </c>
      <c r="G16" s="12">
        <f>SUM(G14:G15)</f>
        <v>0</v>
      </c>
      <c r="H16" s="12">
        <f>SUM(H14:H15)</f>
        <v>0</v>
      </c>
      <c r="I16" s="17"/>
      <c r="J16" s="39"/>
    </row>
    <row r="17" spans="1:11" ht="21" customHeight="1">
      <c r="A17" s="35">
        <v>4</v>
      </c>
      <c r="B17" s="36" t="s">
        <v>22</v>
      </c>
      <c r="C17" s="58">
        <v>5000</v>
      </c>
      <c r="D17" s="35">
        <v>1</v>
      </c>
      <c r="E17" s="58">
        <f>C17*D17</f>
        <v>5000</v>
      </c>
      <c r="F17" s="9">
        <v>0</v>
      </c>
      <c r="G17" s="9">
        <v>0</v>
      </c>
      <c r="H17" s="24">
        <f t="shared" ref="H17" si="3">F17+G17</f>
        <v>0</v>
      </c>
      <c r="I17" s="21" t="s">
        <v>54</v>
      </c>
      <c r="J17" s="37" t="s">
        <v>23</v>
      </c>
    </row>
    <row r="18" spans="1:11" ht="21" customHeight="1">
      <c r="A18" s="35"/>
      <c r="B18" s="36"/>
      <c r="C18" s="58"/>
      <c r="D18" s="35"/>
      <c r="E18" s="58"/>
      <c r="F18" s="9">
        <v>0</v>
      </c>
      <c r="G18" s="9">
        <v>0</v>
      </c>
      <c r="H18" s="24">
        <f t="shared" ref="H18:H19" si="4">F18+G18</f>
        <v>0</v>
      </c>
      <c r="I18" s="21"/>
      <c r="J18" s="38"/>
    </row>
    <row r="19" spans="1:11" ht="21" customHeight="1">
      <c r="A19" s="35"/>
      <c r="B19" s="36"/>
      <c r="C19" s="58"/>
      <c r="D19" s="35"/>
      <c r="E19" s="58"/>
      <c r="F19" s="9">
        <v>0</v>
      </c>
      <c r="G19" s="9">
        <v>0</v>
      </c>
      <c r="H19" s="24">
        <f t="shared" si="4"/>
        <v>0</v>
      </c>
      <c r="I19" s="21"/>
      <c r="J19" s="38"/>
    </row>
    <row r="20" spans="1:11" s="1" customFormat="1" ht="21" customHeight="1">
      <c r="A20" s="10"/>
      <c r="B20" s="11" t="s">
        <v>24</v>
      </c>
      <c r="C20" s="59">
        <f>SUM(C17)</f>
        <v>5000</v>
      </c>
      <c r="D20" s="59">
        <f>SUM(D17)</f>
        <v>1</v>
      </c>
      <c r="E20" s="59">
        <f>SUM(E17)</f>
        <v>5000</v>
      </c>
      <c r="F20" s="12">
        <f>SUM(F17:F19)</f>
        <v>0</v>
      </c>
      <c r="G20" s="12">
        <f>SUM(G17:G19)</f>
        <v>0</v>
      </c>
      <c r="H20" s="12">
        <f>SUM(H17:H19)</f>
        <v>0</v>
      </c>
      <c r="I20" s="17"/>
      <c r="J20" s="39"/>
    </row>
    <row r="21" spans="1:11" ht="21" customHeight="1">
      <c r="A21" s="40">
        <v>5</v>
      </c>
      <c r="B21" s="42" t="s">
        <v>25</v>
      </c>
      <c r="C21" s="44"/>
      <c r="D21" s="40"/>
      <c r="E21" s="44">
        <f>C21*D21</f>
        <v>0</v>
      </c>
      <c r="F21" s="9">
        <v>0</v>
      </c>
      <c r="G21" s="9">
        <v>0</v>
      </c>
      <c r="H21" s="24">
        <f>F21+G21</f>
        <v>0</v>
      </c>
      <c r="I21" s="21"/>
      <c r="J21" s="25" t="s">
        <v>26</v>
      </c>
      <c r="K21" s="23"/>
    </row>
    <row r="22" spans="1:11" ht="21" customHeight="1">
      <c r="A22" s="46"/>
      <c r="B22" s="47"/>
      <c r="C22" s="48"/>
      <c r="D22" s="46"/>
      <c r="E22" s="48"/>
      <c r="F22" s="9">
        <v>0</v>
      </c>
      <c r="G22" s="9">
        <v>0</v>
      </c>
      <c r="H22" s="9">
        <f t="shared" ref="H22" si="5">F22+G22</f>
        <v>0</v>
      </c>
      <c r="I22" s="21"/>
      <c r="J22" s="26"/>
      <c r="K22" s="23"/>
    </row>
    <row r="23" spans="1:11" ht="21" customHeight="1">
      <c r="A23" s="46"/>
      <c r="B23" s="47"/>
      <c r="C23" s="48"/>
      <c r="D23" s="46"/>
      <c r="E23" s="48"/>
      <c r="F23" s="9">
        <v>0</v>
      </c>
      <c r="G23" s="9">
        <v>0</v>
      </c>
      <c r="H23" s="9">
        <f t="shared" ref="H23:H26" si="6">F23+G23</f>
        <v>0</v>
      </c>
      <c r="I23" s="21"/>
      <c r="J23" s="26"/>
      <c r="K23" s="23"/>
    </row>
    <row r="24" spans="1:11" ht="21" customHeight="1">
      <c r="A24" s="46"/>
      <c r="B24" s="47"/>
      <c r="C24" s="48"/>
      <c r="D24" s="46"/>
      <c r="E24" s="48"/>
      <c r="F24" s="9">
        <v>0</v>
      </c>
      <c r="G24" s="9">
        <v>0</v>
      </c>
      <c r="H24" s="9">
        <f t="shared" si="6"/>
        <v>0</v>
      </c>
      <c r="I24" s="21"/>
      <c r="J24" s="26"/>
      <c r="K24" s="23"/>
    </row>
    <row r="25" spans="1:11" ht="21" customHeight="1">
      <c r="A25" s="46"/>
      <c r="B25" s="47"/>
      <c r="C25" s="48"/>
      <c r="D25" s="46"/>
      <c r="E25" s="48"/>
      <c r="F25" s="9">
        <v>0</v>
      </c>
      <c r="G25" s="9">
        <v>0</v>
      </c>
      <c r="H25" s="9">
        <f t="shared" si="6"/>
        <v>0</v>
      </c>
      <c r="I25" s="21"/>
      <c r="J25" s="26"/>
      <c r="K25" s="23"/>
    </row>
    <row r="26" spans="1:11" ht="21" customHeight="1">
      <c r="A26" s="46"/>
      <c r="B26" s="47"/>
      <c r="C26" s="48"/>
      <c r="D26" s="46"/>
      <c r="E26" s="48"/>
      <c r="F26" s="9">
        <v>0</v>
      </c>
      <c r="G26" s="9">
        <v>0</v>
      </c>
      <c r="H26" s="9">
        <f t="shared" si="6"/>
        <v>0</v>
      </c>
      <c r="I26" s="21"/>
      <c r="J26" s="26"/>
      <c r="K26" s="23"/>
    </row>
    <row r="27" spans="1:11" s="1" customFormat="1" ht="21" customHeight="1">
      <c r="A27" s="10"/>
      <c r="B27" s="11" t="s">
        <v>27</v>
      </c>
      <c r="C27" s="59">
        <f>SUM(C21)</f>
        <v>0</v>
      </c>
      <c r="D27" s="59">
        <f>SUM(D21)</f>
        <v>0</v>
      </c>
      <c r="E27" s="59">
        <f>SUM(E21)</f>
        <v>0</v>
      </c>
      <c r="F27" s="12">
        <f>SUM(F21:F26)</f>
        <v>0</v>
      </c>
      <c r="G27" s="12">
        <f>SUM(G21:G26)</f>
        <v>0</v>
      </c>
      <c r="H27" s="12">
        <f>SUM(H21:H26)</f>
        <v>0</v>
      </c>
      <c r="I27" s="17"/>
      <c r="J27" s="27"/>
    </row>
    <row r="28" spans="1:11" ht="21" customHeight="1">
      <c r="A28" s="7">
        <v>6</v>
      </c>
      <c r="B28" s="8" t="s">
        <v>28</v>
      </c>
      <c r="C28" s="60">
        <v>0</v>
      </c>
      <c r="D28" s="7"/>
      <c r="E28" s="60">
        <f>C28*D28</f>
        <v>0</v>
      </c>
      <c r="F28" s="9">
        <v>0</v>
      </c>
      <c r="G28" s="9">
        <v>0</v>
      </c>
      <c r="H28" s="9">
        <f>F28+G28</f>
        <v>0</v>
      </c>
      <c r="I28" s="21"/>
      <c r="J28" s="25" t="s">
        <v>29</v>
      </c>
    </row>
    <row r="29" spans="1:11" s="1" customFormat="1" ht="21" customHeight="1">
      <c r="A29" s="10"/>
      <c r="B29" s="11" t="s">
        <v>30</v>
      </c>
      <c r="C29" s="59">
        <f>SUM(C28)</f>
        <v>0</v>
      </c>
      <c r="D29" s="59">
        <f t="shared" ref="D29:E29" si="7">SUM(D28)</f>
        <v>0</v>
      </c>
      <c r="E29" s="59">
        <f t="shared" si="7"/>
        <v>0</v>
      </c>
      <c r="F29" s="12">
        <f>SUM(F28:F28)</f>
        <v>0</v>
      </c>
      <c r="G29" s="12">
        <f>SUM(G28:G28)</f>
        <v>0</v>
      </c>
      <c r="H29" s="12">
        <f>SUM(H28:H28)</f>
        <v>0</v>
      </c>
      <c r="I29" s="17"/>
      <c r="J29" s="39"/>
    </row>
    <row r="30" spans="1:11" ht="21" customHeight="1">
      <c r="A30" s="35">
        <v>7</v>
      </c>
      <c r="B30" s="36" t="s">
        <v>31</v>
      </c>
      <c r="C30" s="58">
        <v>0</v>
      </c>
      <c r="D30" s="35"/>
      <c r="E30" s="58">
        <f>C30*D30</f>
        <v>0</v>
      </c>
      <c r="F30" s="9">
        <v>0</v>
      </c>
      <c r="G30" s="9">
        <v>0</v>
      </c>
      <c r="H30" s="9">
        <f>F30+G30</f>
        <v>0</v>
      </c>
      <c r="I30" s="16"/>
      <c r="J30" s="49"/>
    </row>
    <row r="31" spans="1:11" ht="21" customHeight="1">
      <c r="A31" s="35"/>
      <c r="B31" s="36"/>
      <c r="C31" s="58"/>
      <c r="D31" s="35"/>
      <c r="E31" s="58"/>
      <c r="F31" s="9">
        <v>0</v>
      </c>
      <c r="G31" s="9">
        <v>0</v>
      </c>
      <c r="H31" s="9">
        <f>F31+G31</f>
        <v>0</v>
      </c>
      <c r="I31" s="16"/>
      <c r="J31" s="50"/>
    </row>
    <row r="32" spans="1:11" s="1" customFormat="1" ht="21" customHeight="1">
      <c r="A32" s="10"/>
      <c r="B32" s="11" t="s">
        <v>32</v>
      </c>
      <c r="C32" s="59">
        <f>SUM(C30)</f>
        <v>0</v>
      </c>
      <c r="D32" s="59">
        <f t="shared" ref="D32:E32" si="8">SUM(D30)</f>
        <v>0</v>
      </c>
      <c r="E32" s="59">
        <f t="shared" si="8"/>
        <v>0</v>
      </c>
      <c r="F32" s="12">
        <f>SUM(F30:F31)</f>
        <v>0</v>
      </c>
      <c r="G32" s="12">
        <f>SUM(G30:G31)</f>
        <v>0</v>
      </c>
      <c r="H32" s="12">
        <f>SUM(H30:H31)</f>
        <v>0</v>
      </c>
      <c r="I32" s="17"/>
      <c r="J32" s="51"/>
    </row>
    <row r="33" spans="1:10" ht="21" customHeight="1">
      <c r="A33" s="35">
        <v>8</v>
      </c>
      <c r="B33" s="36" t="s">
        <v>33</v>
      </c>
      <c r="C33" s="58">
        <v>0</v>
      </c>
      <c r="D33" s="35"/>
      <c r="E33" s="58">
        <f>C33*D33</f>
        <v>0</v>
      </c>
      <c r="F33" s="9">
        <v>0</v>
      </c>
      <c r="G33" s="9">
        <v>0</v>
      </c>
      <c r="H33" s="9">
        <f t="shared" ref="H33:H36" si="9">F33+G33</f>
        <v>0</v>
      </c>
      <c r="I33" s="16"/>
      <c r="J33" s="37" t="s">
        <v>34</v>
      </c>
    </row>
    <row r="34" spans="1:10" ht="21" customHeight="1">
      <c r="A34" s="35"/>
      <c r="B34" s="36"/>
      <c r="C34" s="58"/>
      <c r="D34" s="35"/>
      <c r="E34" s="58"/>
      <c r="F34" s="9">
        <v>0</v>
      </c>
      <c r="G34" s="9">
        <v>0</v>
      </c>
      <c r="H34" s="9">
        <f t="shared" si="9"/>
        <v>0</v>
      </c>
      <c r="I34" s="16"/>
      <c r="J34" s="38"/>
    </row>
    <row r="35" spans="1:10" s="1" customFormat="1" ht="21" customHeight="1">
      <c r="A35" s="10"/>
      <c r="B35" s="11" t="s">
        <v>35</v>
      </c>
      <c r="C35" s="59">
        <f>SUM(C33)</f>
        <v>0</v>
      </c>
      <c r="D35" s="59">
        <f t="shared" ref="D35:E35" si="10">SUM(D33)</f>
        <v>0</v>
      </c>
      <c r="E35" s="59">
        <f t="shared" si="10"/>
        <v>0</v>
      </c>
      <c r="F35" s="12">
        <f>SUM(F33:F34)</f>
        <v>0</v>
      </c>
      <c r="G35" s="12">
        <f t="shared" ref="G35:H35" si="11">SUM(G33:G34)</f>
        <v>0</v>
      </c>
      <c r="H35" s="12">
        <f t="shared" si="11"/>
        <v>0</v>
      </c>
      <c r="I35" s="17"/>
      <c r="J35" s="39"/>
    </row>
    <row r="36" spans="1:10" ht="21" customHeight="1">
      <c r="A36" s="7">
        <v>9</v>
      </c>
      <c r="B36" s="8" t="s">
        <v>36</v>
      </c>
      <c r="C36" s="60">
        <v>0</v>
      </c>
      <c r="D36" s="7"/>
      <c r="E36" s="60">
        <f>C36*D36</f>
        <v>0</v>
      </c>
      <c r="F36" s="9">
        <v>0</v>
      </c>
      <c r="G36" s="9">
        <v>0</v>
      </c>
      <c r="H36" s="9">
        <f t="shared" si="9"/>
        <v>0</v>
      </c>
      <c r="I36" s="16"/>
      <c r="J36" s="25" t="s">
        <v>37</v>
      </c>
    </row>
    <row r="37" spans="1:10" s="1" customFormat="1" ht="21" customHeight="1">
      <c r="A37" s="10"/>
      <c r="B37" s="11" t="s">
        <v>38</v>
      </c>
      <c r="C37" s="59">
        <f>SUM(C36)</f>
        <v>0</v>
      </c>
      <c r="D37" s="59">
        <f t="shared" ref="D37:E37" si="12">SUM(D36)</f>
        <v>0</v>
      </c>
      <c r="E37" s="59">
        <f t="shared" si="12"/>
        <v>0</v>
      </c>
      <c r="F37" s="12">
        <f>SUM(F36:F36)</f>
        <v>0</v>
      </c>
      <c r="G37" s="12">
        <f>SUM(G36:G36)</f>
        <v>0</v>
      </c>
      <c r="H37" s="12">
        <f>SUM(H36:H36)</f>
        <v>0</v>
      </c>
      <c r="I37" s="17"/>
      <c r="J37" s="27"/>
    </row>
    <row r="38" spans="1:10" ht="21" customHeight="1">
      <c r="A38" s="40">
        <v>10</v>
      </c>
      <c r="B38" s="42" t="s">
        <v>39</v>
      </c>
      <c r="C38" s="44">
        <v>0</v>
      </c>
      <c r="D38" s="40"/>
      <c r="E38" s="44">
        <f>C38*D38</f>
        <v>0</v>
      </c>
      <c r="F38" s="9">
        <v>0</v>
      </c>
      <c r="G38" s="9">
        <v>0</v>
      </c>
      <c r="H38" s="24">
        <f t="shared" ref="H38:H41" si="13">F38+G38</f>
        <v>0</v>
      </c>
      <c r="I38" s="21"/>
      <c r="J38" s="18"/>
    </row>
    <row r="39" spans="1:10" ht="21" customHeight="1">
      <c r="A39" s="46"/>
      <c r="B39" s="47"/>
      <c r="C39" s="48"/>
      <c r="D39" s="46"/>
      <c r="E39" s="48"/>
      <c r="F39" s="9">
        <v>0</v>
      </c>
      <c r="G39" s="9">
        <v>0</v>
      </c>
      <c r="H39" s="9">
        <f t="shared" si="13"/>
        <v>0</v>
      </c>
      <c r="I39" s="21"/>
      <c r="J39" s="18"/>
    </row>
    <row r="40" spans="1:10" ht="21" customHeight="1">
      <c r="A40" s="46"/>
      <c r="B40" s="47"/>
      <c r="C40" s="48"/>
      <c r="D40" s="46"/>
      <c r="E40" s="48"/>
      <c r="F40" s="9">
        <v>0</v>
      </c>
      <c r="G40" s="9">
        <v>0</v>
      </c>
      <c r="H40" s="9">
        <f t="shared" ref="H40" si="14">F40+G40</f>
        <v>0</v>
      </c>
      <c r="I40" s="21"/>
      <c r="J40" s="18"/>
    </row>
    <row r="41" spans="1:10" ht="21" customHeight="1">
      <c r="A41" s="46"/>
      <c r="B41" s="47"/>
      <c r="C41" s="48"/>
      <c r="D41" s="46"/>
      <c r="E41" s="48"/>
      <c r="F41" s="9">
        <v>0</v>
      </c>
      <c r="G41" s="9">
        <v>0</v>
      </c>
      <c r="H41" s="9">
        <f t="shared" si="13"/>
        <v>0</v>
      </c>
      <c r="I41" s="21"/>
      <c r="J41" s="18"/>
    </row>
    <row r="42" spans="1:10" s="1" customFormat="1" ht="21" customHeight="1">
      <c r="A42" s="10"/>
      <c r="B42" s="11" t="s">
        <v>40</v>
      </c>
      <c r="C42" s="59">
        <f>SUM(C38)</f>
        <v>0</v>
      </c>
      <c r="D42" s="59">
        <f>SUM(D38)</f>
        <v>0</v>
      </c>
      <c r="E42" s="59">
        <f>SUM(E38)</f>
        <v>0</v>
      </c>
      <c r="F42" s="12">
        <f>SUM(F38:F41)</f>
        <v>0</v>
      </c>
      <c r="G42" s="12">
        <f>SUM(G38:G41)</f>
        <v>0</v>
      </c>
      <c r="H42" s="12">
        <f>SUM(H38:H41)</f>
        <v>0</v>
      </c>
      <c r="I42" s="17"/>
      <c r="J42" s="18"/>
    </row>
    <row r="43" spans="1:10" ht="21" customHeight="1">
      <c r="A43" s="10"/>
      <c r="B43" s="11" t="s">
        <v>41</v>
      </c>
      <c r="C43" s="59">
        <f>SUM(C42,C37,C35,C32,C29,C27,C20,C16,C13,C10)</f>
        <v>20000</v>
      </c>
      <c r="D43" s="59">
        <f>SUM(D42,D37,D35,D32,D29,D27,D20,D16,D13,D10)</f>
        <v>2</v>
      </c>
      <c r="E43" s="59">
        <f>SUM(E42,E37,E35,E32,E29,E27,E20,E16,E13,E10)</f>
        <v>20000</v>
      </c>
      <c r="F43" s="12">
        <f>SUM(F42,F37,F35,F32,F29,F27,F20,F16,F13,F10)</f>
        <v>0</v>
      </c>
      <c r="G43" s="12">
        <f>SUM(G42,G37,G35,G32,G29,G27,G20,G16,G13,G10)</f>
        <v>0</v>
      </c>
      <c r="H43" s="12">
        <f>SUM(H42,H37,H35,H32,H29,H27,H20,H16,H13,H10)</f>
        <v>0</v>
      </c>
      <c r="I43" s="17"/>
      <c r="J43" s="18"/>
    </row>
    <row r="47" spans="1:10" ht="21" customHeight="1">
      <c r="A47" s="52" t="s">
        <v>42</v>
      </c>
      <c r="B47" s="53"/>
      <c r="C47" s="54" t="s">
        <v>43</v>
      </c>
      <c r="D47" s="54"/>
      <c r="E47" s="54" t="s">
        <v>44</v>
      </c>
      <c r="F47" s="54"/>
      <c r="G47" s="54" t="s">
        <v>45</v>
      </c>
      <c r="H47" s="54"/>
      <c r="I47" s="19" t="s">
        <v>46</v>
      </c>
    </row>
    <row r="48" spans="1:10" ht="21" customHeight="1">
      <c r="A48" s="55">
        <f>E43</f>
        <v>20000</v>
      </c>
      <c r="B48" s="56"/>
      <c r="C48" s="56">
        <f>H43</f>
        <v>0</v>
      </c>
      <c r="D48" s="56"/>
      <c r="E48" s="56">
        <f>F43</f>
        <v>0</v>
      </c>
      <c r="F48" s="56"/>
      <c r="G48" s="56">
        <f>G43</f>
        <v>0</v>
      </c>
      <c r="H48" s="56"/>
      <c r="I48" s="20">
        <f>A48-C48</f>
        <v>20000</v>
      </c>
      <c r="J48" s="22"/>
    </row>
    <row r="50" spans="1:9" ht="21" customHeight="1">
      <c r="A50" s="13" t="s">
        <v>47</v>
      </c>
      <c r="B50" s="1"/>
      <c r="C50" s="14" t="s">
        <v>48</v>
      </c>
      <c r="D50" s="13"/>
      <c r="E50" s="13" t="s">
        <v>49</v>
      </c>
      <c r="F50" s="13"/>
      <c r="G50" s="13" t="s">
        <v>50</v>
      </c>
      <c r="H50" s="13"/>
      <c r="I50" s="1"/>
    </row>
  </sheetData>
  <mergeCells count="65">
    <mergeCell ref="A47:B47"/>
    <mergeCell ref="C47:D47"/>
    <mergeCell ref="E47:F47"/>
    <mergeCell ref="G47:H47"/>
    <mergeCell ref="A48:B48"/>
    <mergeCell ref="C48:D48"/>
    <mergeCell ref="E48:F48"/>
    <mergeCell ref="G48:H48"/>
    <mergeCell ref="J36:J37"/>
    <mergeCell ref="A38:A41"/>
    <mergeCell ref="B38:B41"/>
    <mergeCell ref="C38:C41"/>
    <mergeCell ref="D38:D41"/>
    <mergeCell ref="E38:E41"/>
    <mergeCell ref="J33:J35"/>
    <mergeCell ref="J28:J29"/>
    <mergeCell ref="A30:A31"/>
    <mergeCell ref="B30:B31"/>
    <mergeCell ref="C30:C31"/>
    <mergeCell ref="D30:D31"/>
    <mergeCell ref="E30:E31"/>
    <mergeCell ref="J30:J32"/>
    <mergeCell ref="A33:A34"/>
    <mergeCell ref="B33:B34"/>
    <mergeCell ref="C33:C34"/>
    <mergeCell ref="D33:D34"/>
    <mergeCell ref="E33:E34"/>
    <mergeCell ref="J21:J27"/>
    <mergeCell ref="A17:A19"/>
    <mergeCell ref="B17:B19"/>
    <mergeCell ref="C17:C19"/>
    <mergeCell ref="D17:D19"/>
    <mergeCell ref="E17:E19"/>
    <mergeCell ref="J17:J20"/>
    <mergeCell ref="A21:A26"/>
    <mergeCell ref="B21:B26"/>
    <mergeCell ref="C21:C26"/>
    <mergeCell ref="D21:D26"/>
    <mergeCell ref="E21:E26"/>
    <mergeCell ref="J14:J16"/>
    <mergeCell ref="A11:A12"/>
    <mergeCell ref="B11:B12"/>
    <mergeCell ref="C11:C12"/>
    <mergeCell ref="D11:D12"/>
    <mergeCell ref="E11:E12"/>
    <mergeCell ref="J11:J13"/>
    <mergeCell ref="A14:A15"/>
    <mergeCell ref="B14:B15"/>
    <mergeCell ref="C14:C15"/>
    <mergeCell ref="D14:D15"/>
    <mergeCell ref="E14:E15"/>
    <mergeCell ref="J8:J10"/>
    <mergeCell ref="C2:H2"/>
    <mergeCell ref="H4:I5"/>
    <mergeCell ref="J4:J5"/>
    <mergeCell ref="A6:A7"/>
    <mergeCell ref="B6:B7"/>
    <mergeCell ref="C6:E6"/>
    <mergeCell ref="F6:I6"/>
    <mergeCell ref="J6:J7"/>
    <mergeCell ref="A8:A9"/>
    <mergeCell ref="B8:B9"/>
    <mergeCell ref="C8:C9"/>
    <mergeCell ref="D8:D9"/>
    <mergeCell ref="E8:E9"/>
  </mergeCells>
  <phoneticPr fontId="9" type="noConversion"/>
  <pageMargins left="0.69930555555555596" right="0.69930555555555596" top="0.75" bottom="0.75" header="0.3" footer="0.3"/>
  <pageSetup paperSize="9" scale="49" orientation="portrait" verticalDpi="300"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借款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Jie Ma</cp:lastModifiedBy>
  <cp:lastPrinted>2024-11-18T09:40:17Z</cp:lastPrinted>
  <dcterms:created xsi:type="dcterms:W3CDTF">2014-04-15T08:52:00Z</dcterms:created>
  <dcterms:modified xsi:type="dcterms:W3CDTF">2024-11-28T09:38:40Z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29A3416184164FC2A29A4F3543A88494</vt:lpwstr>
  </property>
</Properties>
</file>