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应收金额" sheetId="1" r:id="rId1"/>
  </sheets>
  <definedNames>
    <definedName name="_xlnm._FilterDatabase" localSheetId="0" hidden="1">应收金额!$A$1:$AN$16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<sst xmlns="http://schemas.openxmlformats.org/spreadsheetml/2006/main" count="317" uniqueCount="97">
  <si>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</si>
  <si>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</si>
  <si>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</si>
  <si>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</si>
  <si>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</si>
  <si>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</si>
  <si>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</si>
  <si>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</si>
  <si>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</si>
  <si>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</si>
  <si>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</si>
  <si>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</si>
  <si>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</si>
  <si>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</si>
  <si>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</si>
  <si>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</si>
  <si>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</si>
  <si>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</si>
  <si>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</si>
  <si>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</si>
  <si>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</si>
  <si>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退票发生时间</t>
  </si>
  <si>
    <t>改签后新车次</t>
  </si>
  <si>
    <t>改签后新车次类型</t>
  </si>
  <si>
    <t>改签后新席别</t>
  </si>
  <si>
    <t>改签后新席别单价(元)</t>
  </si>
  <si>
    <t>改签后退还差价(元)</t>
  </si>
  <si>
    <t>票联打印费</t>
  </si>
  <si>
    <t>票联快递费</t>
  </si>
  <si>
    <t>改签服务费(元)</t>
  </si>
  <si>
    <t>公司名称</t>
  </si>
  <si>
    <t>成本中心</t>
  </si>
  <si>
    <t>预订人</t>
  </si>
  <si>
    <t>预订时间</t>
  </si>
  <si>
    <t>是否出账单</t>
  </si>
  <si>
    <t>E2W8947086</t>
  </si>
  <si>
    <t>T202507301026329978</t>
  </si>
  <si>
    <t>客户</t>
  </si>
  <si>
    <t>航天华有</t>
  </si>
  <si>
    <t>2025-07-30 10:27:33</t>
  </si>
  <si>
    <t>G192</t>
  </si>
  <si>
    <t>高铁</t>
  </si>
  <si>
    <t>杭州东</t>
  </si>
  <si>
    <t>北京南</t>
  </si>
  <si>
    <t>2025-07-30 14:41:00</t>
  </si>
  <si>
    <t>2025-07-30 20:26:00</t>
  </si>
  <si>
    <t>张清清</t>
  </si>
  <si>
    <t>北京字跳网络技术有限公司</t>
  </si>
  <si>
    <t>二等座</t>
  </si>
  <si>
    <t>否</t>
  </si>
  <si>
    <t/>
  </si>
  <si>
    <t>北京字跳网络技术有限公司/HMZA-250913-ZJT806</t>
  </si>
  <si>
    <t>2025-07-30 10:26:15</t>
  </si>
  <si>
    <t>ECW1268868</t>
  </si>
  <si>
    <t>T202507301026597510</t>
  </si>
  <si>
    <t>2025-07-30 10:29:07</t>
  </si>
  <si>
    <t>G38</t>
  </si>
  <si>
    <t>2025-07-30 18:00:00</t>
  </si>
  <si>
    <t>2025-07-30 22:30:00</t>
  </si>
  <si>
    <t>是</t>
  </si>
  <si>
    <t>2025-07-30 12:46:48</t>
  </si>
  <si>
    <t>2025-07-30 10:24:49</t>
  </si>
  <si>
    <t>ECW1603789</t>
  </si>
  <si>
    <t>T202507281810130600</t>
  </si>
  <si>
    <t>2025-07-28 18:11:17</t>
  </si>
  <si>
    <t>G37</t>
  </si>
  <si>
    <t>杭州西</t>
  </si>
  <si>
    <t>2025-07-29 10:56:00</t>
  </si>
  <si>
    <t>2025-07-29 15:45:00</t>
  </si>
  <si>
    <t>2025-07-28 18:09:59</t>
  </si>
  <si>
    <t>EAW3145350</t>
  </si>
  <si>
    <t>T202507081817001323</t>
  </si>
  <si>
    <t>2025-07-08 18:19:26</t>
  </si>
  <si>
    <t>G36</t>
  </si>
  <si>
    <t>2025-07-09 16:54:00</t>
  </si>
  <si>
    <t>2025-07-09 21:28:00</t>
  </si>
  <si>
    <t>高郅</t>
  </si>
  <si>
    <t>北京字跳网络技术有限公司/企划活动A</t>
  </si>
  <si>
    <t>张瑾秋</t>
  </si>
  <si>
    <t>2025-07-08 18:09:38</t>
  </si>
  <si>
    <t>郭燕雷</t>
  </si>
  <si>
    <t>张可昕</t>
  </si>
  <si>
    <t>E2W6981457</t>
  </si>
  <si>
    <t>T202507081155221387</t>
  </si>
  <si>
    <t>2025-07-08 11:56:34</t>
  </si>
  <si>
    <t>2025-07-08 18:00:00</t>
  </si>
  <si>
    <t>2025-07-08 22:30:00</t>
  </si>
  <si>
    <t>杜娟</t>
  </si>
  <si>
    <t>2025-07-08 11:54:50</t>
  </si>
  <si>
    <t>ECW7670468</t>
  </si>
  <si>
    <t>T202507041134510857</t>
  </si>
  <si>
    <t>2025-07-04 11:38:01</t>
  </si>
  <si>
    <t>G31</t>
  </si>
  <si>
    <t>2025-07-07 07:56:00</t>
  </si>
  <si>
    <t>2025-07-07 12:33:00</t>
  </si>
  <si>
    <t>2025-07-04 11:33:15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</si>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</sst>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8"/>
  <sheetViews>
    <sheetView tabSelected="1" topLeftCell="K1" workbookViewId="0">
      <pane ySplit="1" topLeftCell="A2" activePane="bottomLeft" state="frozen"/>
      <selection/>
      <selection pane="bottomLeft" activeCell="AG22" sqref="AG22"/>
    </sheetView>
  </sheetViews>
  <sheetFormatPr defaultColWidth="8.88888888888889" defaultRowHeight="14.4"/>
  <cols>
    <col min="14" max="14" width="11.3333333333333" customWidth="1"/>
    <col min="17" max="17" width="10.5555555555556"/>
    <col min="22" max="28" width="8.88888888888889" hidden="1" customWidth="1"/>
  </cols>
  <sheetData>
    <row r="1" s="1" customFormat="1" spans="1:3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1" t="s">
        <v>34</v>
      </c>
    </row>
    <row r="2" s="2" customFormat="1" spans="1:32">
      <c r="A2" s="2" t="s">
        <v>35</v>
      </c>
      <c r="B2" s="2" t="s">
        <v>36</v>
      </c>
      <c r="C2" s="2">
        <v>0</v>
      </c>
      <c r="D2" s="2" t="s">
        <v>37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43</v>
      </c>
      <c r="K2" s="2" t="s">
        <v>44</v>
      </c>
      <c r="L2" s="2" t="s">
        <v>45</v>
      </c>
      <c r="M2" s="2" t="s">
        <v>46</v>
      </c>
      <c r="N2" s="2" t="s">
        <v>47</v>
      </c>
      <c r="O2" s="2" t="s">
        <v>48</v>
      </c>
      <c r="P2" s="2">
        <v>674</v>
      </c>
      <c r="Q2" s="2">
        <v>6</v>
      </c>
      <c r="T2" s="2">
        <v>0</v>
      </c>
      <c r="U2" s="2" t="s">
        <v>49</v>
      </c>
      <c r="V2" s="2" t="s">
        <v>50</v>
      </c>
      <c r="AC2" s="2" t="s">
        <v>47</v>
      </c>
      <c r="AD2" s="2" t="s">
        <v>51</v>
      </c>
      <c r="AE2" s="2" t="s">
        <v>46</v>
      </c>
      <c r="AF2" s="2" t="s">
        <v>52</v>
      </c>
    </row>
    <row r="3" s="2" customFormat="1" spans="1:32">
      <c r="A3" s="2" t="s">
        <v>53</v>
      </c>
      <c r="B3" s="2" t="s">
        <v>54</v>
      </c>
      <c r="C3" s="2">
        <v>0</v>
      </c>
      <c r="D3" s="2" t="s">
        <v>37</v>
      </c>
      <c r="E3" s="2" t="s">
        <v>38</v>
      </c>
      <c r="F3" s="2" t="s">
        <v>55</v>
      </c>
      <c r="G3" s="2" t="s">
        <v>56</v>
      </c>
      <c r="H3" s="2" t="s">
        <v>41</v>
      </c>
      <c r="I3" s="2" t="s">
        <v>42</v>
      </c>
      <c r="J3" s="2" t="s">
        <v>43</v>
      </c>
      <c r="K3" s="2" t="s">
        <v>57</v>
      </c>
      <c r="L3" s="2" t="s">
        <v>58</v>
      </c>
      <c r="M3" s="2" t="s">
        <v>46</v>
      </c>
      <c r="N3" s="2" t="s">
        <v>47</v>
      </c>
      <c r="O3" s="2" t="s">
        <v>48</v>
      </c>
      <c r="P3" s="2">
        <v>674</v>
      </c>
      <c r="Q3" s="2">
        <v>6</v>
      </c>
      <c r="R3" s="2">
        <f>S3-P3</f>
        <v>-539</v>
      </c>
      <c r="S3" s="2">
        <v>135</v>
      </c>
      <c r="T3" s="2">
        <v>0</v>
      </c>
      <c r="U3" s="2" t="s">
        <v>59</v>
      </c>
      <c r="V3" s="2" t="s">
        <v>60</v>
      </c>
      <c r="AC3" s="2" t="s">
        <v>47</v>
      </c>
      <c r="AD3" s="2" t="s">
        <v>51</v>
      </c>
      <c r="AE3" s="2" t="s">
        <v>46</v>
      </c>
      <c r="AF3" s="2" t="s">
        <v>61</v>
      </c>
    </row>
    <row r="4" s="2" customFormat="1" spans="1:32">
      <c r="A4" s="2" t="s">
        <v>62</v>
      </c>
      <c r="B4" s="2" t="s">
        <v>63</v>
      </c>
      <c r="C4" s="2">
        <v>0</v>
      </c>
      <c r="D4" s="2" t="s">
        <v>37</v>
      </c>
      <c r="E4" s="2" t="s">
        <v>38</v>
      </c>
      <c r="F4" s="2" t="s">
        <v>64</v>
      </c>
      <c r="G4" s="2" t="s">
        <v>65</v>
      </c>
      <c r="H4" s="2" t="s">
        <v>41</v>
      </c>
      <c r="I4" s="2" t="s">
        <v>43</v>
      </c>
      <c r="J4" s="2" t="s">
        <v>66</v>
      </c>
      <c r="K4" s="2" t="s">
        <v>67</v>
      </c>
      <c r="L4" s="2" t="s">
        <v>68</v>
      </c>
      <c r="M4" s="2" t="s">
        <v>46</v>
      </c>
      <c r="N4" s="2" t="s">
        <v>47</v>
      </c>
      <c r="O4" s="2" t="s">
        <v>48</v>
      </c>
      <c r="P4" s="2">
        <v>662</v>
      </c>
      <c r="Q4" s="2">
        <v>6</v>
      </c>
      <c r="T4" s="2">
        <v>0</v>
      </c>
      <c r="U4" s="2" t="s">
        <v>49</v>
      </c>
      <c r="V4" s="2" t="s">
        <v>50</v>
      </c>
      <c r="AC4" s="2" t="s">
        <v>47</v>
      </c>
      <c r="AD4" s="2" t="s">
        <v>51</v>
      </c>
      <c r="AE4" s="2" t="s">
        <v>46</v>
      </c>
      <c r="AF4" s="2" t="s">
        <v>69</v>
      </c>
    </row>
    <row r="5" s="2" customFormat="1" spans="1:32">
      <c r="A5" s="2" t="s">
        <v>70</v>
      </c>
      <c r="B5" s="2" t="s">
        <v>71</v>
      </c>
      <c r="C5" s="2">
        <v>0</v>
      </c>
      <c r="D5" s="2" t="s">
        <v>37</v>
      </c>
      <c r="E5" s="2" t="s">
        <v>38</v>
      </c>
      <c r="F5" s="2" t="s">
        <v>72</v>
      </c>
      <c r="G5" s="2" t="s">
        <v>73</v>
      </c>
      <c r="H5" s="2" t="s">
        <v>41</v>
      </c>
      <c r="I5" s="2" t="s">
        <v>42</v>
      </c>
      <c r="J5" s="2" t="s">
        <v>43</v>
      </c>
      <c r="K5" s="2" t="s">
        <v>74</v>
      </c>
      <c r="L5" s="2" t="s">
        <v>75</v>
      </c>
      <c r="M5" s="2" t="s">
        <v>76</v>
      </c>
      <c r="N5" s="2" t="s">
        <v>77</v>
      </c>
      <c r="O5" s="2" t="s">
        <v>48</v>
      </c>
      <c r="P5" s="2">
        <v>3370</v>
      </c>
      <c r="Q5" s="2">
        <v>6</v>
      </c>
      <c r="T5" s="2">
        <v>0</v>
      </c>
      <c r="U5" s="2" t="s">
        <v>49</v>
      </c>
      <c r="V5" s="2" t="s">
        <v>50</v>
      </c>
      <c r="AC5" s="2" t="s">
        <v>47</v>
      </c>
      <c r="AD5" s="2" t="s">
        <v>51</v>
      </c>
      <c r="AE5" s="2" t="s">
        <v>78</v>
      </c>
      <c r="AF5" s="2" t="s">
        <v>79</v>
      </c>
    </row>
    <row r="6" s="2" customFormat="1" spans="1:32">
      <c r="A6" s="2" t="s">
        <v>70</v>
      </c>
      <c r="B6" s="2" t="s">
        <v>71</v>
      </c>
      <c r="C6" s="2">
        <v>0</v>
      </c>
      <c r="D6" s="2" t="s">
        <v>37</v>
      </c>
      <c r="E6" s="2" t="s">
        <v>38</v>
      </c>
      <c r="F6" s="2" t="s">
        <v>72</v>
      </c>
      <c r="G6" s="2" t="s">
        <v>73</v>
      </c>
      <c r="H6" s="2" t="s">
        <v>41</v>
      </c>
      <c r="I6" s="2" t="s">
        <v>42</v>
      </c>
      <c r="J6" s="2" t="s">
        <v>43</v>
      </c>
      <c r="K6" s="2" t="s">
        <v>74</v>
      </c>
      <c r="L6" s="2" t="s">
        <v>75</v>
      </c>
      <c r="M6" s="2" t="s">
        <v>78</v>
      </c>
      <c r="N6" s="2" t="s">
        <v>77</v>
      </c>
      <c r="O6" s="2" t="s">
        <v>48</v>
      </c>
      <c r="Q6" s="2">
        <v>6</v>
      </c>
      <c r="T6" s="2">
        <v>0</v>
      </c>
      <c r="U6" s="2" t="s">
        <v>49</v>
      </c>
      <c r="V6" s="2" t="s">
        <v>50</v>
      </c>
      <c r="AC6" s="2" t="s">
        <v>47</v>
      </c>
      <c r="AD6" s="2" t="s">
        <v>51</v>
      </c>
      <c r="AE6" s="2" t="s">
        <v>78</v>
      </c>
      <c r="AF6" s="2" t="s">
        <v>79</v>
      </c>
    </row>
    <row r="7" s="2" customFormat="1" spans="1:32">
      <c r="A7" s="2" t="s">
        <v>70</v>
      </c>
      <c r="B7" s="2" t="s">
        <v>71</v>
      </c>
      <c r="C7" s="2">
        <v>0</v>
      </c>
      <c r="D7" s="2" t="s">
        <v>37</v>
      </c>
      <c r="E7" s="2" t="s">
        <v>38</v>
      </c>
      <c r="F7" s="2" t="s">
        <v>72</v>
      </c>
      <c r="G7" s="2" t="s">
        <v>73</v>
      </c>
      <c r="H7" s="2" t="s">
        <v>41</v>
      </c>
      <c r="I7" s="2" t="s">
        <v>42</v>
      </c>
      <c r="J7" s="2" t="s">
        <v>43</v>
      </c>
      <c r="K7" s="2" t="s">
        <v>74</v>
      </c>
      <c r="L7" s="2" t="s">
        <v>75</v>
      </c>
      <c r="M7" s="2" t="s">
        <v>46</v>
      </c>
      <c r="N7" s="2" t="s">
        <v>47</v>
      </c>
      <c r="O7" s="2" t="s">
        <v>48</v>
      </c>
      <c r="Q7" s="2">
        <v>6</v>
      </c>
      <c r="T7" s="2">
        <v>0</v>
      </c>
      <c r="U7" s="2" t="s">
        <v>49</v>
      </c>
      <c r="V7" s="2" t="s">
        <v>50</v>
      </c>
      <c r="AC7" s="2" t="s">
        <v>47</v>
      </c>
      <c r="AD7" s="2" t="s">
        <v>51</v>
      </c>
      <c r="AE7" s="2" t="s">
        <v>78</v>
      </c>
      <c r="AF7" s="2" t="s">
        <v>79</v>
      </c>
    </row>
    <row r="8" s="2" customFormat="1" spans="1:32">
      <c r="A8" s="2" t="s">
        <v>70</v>
      </c>
      <c r="B8" s="2" t="s">
        <v>71</v>
      </c>
      <c r="C8" s="2">
        <v>0</v>
      </c>
      <c r="D8" s="2" t="s">
        <v>37</v>
      </c>
      <c r="E8" s="2" t="s">
        <v>38</v>
      </c>
      <c r="F8" s="2" t="s">
        <v>72</v>
      </c>
      <c r="G8" s="2" t="s">
        <v>73</v>
      </c>
      <c r="H8" s="2" t="s">
        <v>41</v>
      </c>
      <c r="I8" s="2" t="s">
        <v>42</v>
      </c>
      <c r="J8" s="2" t="s">
        <v>43</v>
      </c>
      <c r="K8" s="2" t="s">
        <v>74</v>
      </c>
      <c r="L8" s="2" t="s">
        <v>75</v>
      </c>
      <c r="M8" s="2" t="s">
        <v>80</v>
      </c>
      <c r="N8" s="2" t="s">
        <v>47</v>
      </c>
      <c r="O8" s="2" t="s">
        <v>48</v>
      </c>
      <c r="Q8" s="2">
        <v>6</v>
      </c>
      <c r="T8" s="2">
        <v>0</v>
      </c>
      <c r="U8" s="2" t="s">
        <v>49</v>
      </c>
      <c r="V8" s="2" t="s">
        <v>50</v>
      </c>
      <c r="AC8" s="2" t="s">
        <v>47</v>
      </c>
      <c r="AD8" s="2" t="s">
        <v>51</v>
      </c>
      <c r="AE8" s="2" t="s">
        <v>78</v>
      </c>
      <c r="AF8" s="2" t="s">
        <v>79</v>
      </c>
    </row>
    <row r="9" s="2" customFormat="1" spans="1:32">
      <c r="A9" s="2" t="s">
        <v>70</v>
      </c>
      <c r="B9" s="2" t="s">
        <v>71</v>
      </c>
      <c r="C9" s="2">
        <v>0</v>
      </c>
      <c r="D9" s="2" t="s">
        <v>37</v>
      </c>
      <c r="E9" s="2" t="s">
        <v>38</v>
      </c>
      <c r="F9" s="2" t="s">
        <v>72</v>
      </c>
      <c r="G9" s="2" t="s">
        <v>73</v>
      </c>
      <c r="H9" s="2" t="s">
        <v>41</v>
      </c>
      <c r="I9" s="2" t="s">
        <v>42</v>
      </c>
      <c r="J9" s="2" t="s">
        <v>43</v>
      </c>
      <c r="K9" s="2" t="s">
        <v>74</v>
      </c>
      <c r="L9" s="2" t="s">
        <v>75</v>
      </c>
      <c r="M9" s="2" t="s">
        <v>81</v>
      </c>
      <c r="N9" s="2" t="s">
        <v>47</v>
      </c>
      <c r="O9" s="2" t="s">
        <v>48</v>
      </c>
      <c r="Q9" s="2">
        <v>6</v>
      </c>
      <c r="T9" s="2">
        <v>0</v>
      </c>
      <c r="U9" s="2" t="s">
        <v>49</v>
      </c>
      <c r="V9" s="2" t="s">
        <v>50</v>
      </c>
      <c r="AC9" s="2" t="s">
        <v>47</v>
      </c>
      <c r="AD9" s="2" t="s">
        <v>51</v>
      </c>
      <c r="AE9" s="2" t="s">
        <v>78</v>
      </c>
      <c r="AF9" s="2" t="s">
        <v>79</v>
      </c>
    </row>
    <row r="10" s="2" customFormat="1" spans="1:32">
      <c r="A10" s="2" t="s">
        <v>82</v>
      </c>
      <c r="B10" s="2" t="s">
        <v>83</v>
      </c>
      <c r="C10" s="2">
        <v>0</v>
      </c>
      <c r="D10" s="2" t="s">
        <v>37</v>
      </c>
      <c r="E10" s="2" t="s">
        <v>38</v>
      </c>
      <c r="F10" s="2" t="s">
        <v>84</v>
      </c>
      <c r="G10" s="2" t="s">
        <v>56</v>
      </c>
      <c r="H10" s="2" t="s">
        <v>41</v>
      </c>
      <c r="I10" s="2" t="s">
        <v>42</v>
      </c>
      <c r="J10" s="2" t="s">
        <v>43</v>
      </c>
      <c r="K10" s="2" t="s">
        <v>85</v>
      </c>
      <c r="L10" s="2" t="s">
        <v>86</v>
      </c>
      <c r="M10" s="2" t="s">
        <v>87</v>
      </c>
      <c r="N10" s="2" t="s">
        <v>47</v>
      </c>
      <c r="O10" s="2" t="s">
        <v>48</v>
      </c>
      <c r="P10" s="2">
        <v>674</v>
      </c>
      <c r="Q10" s="2">
        <v>6</v>
      </c>
      <c r="T10" s="2">
        <v>0</v>
      </c>
      <c r="U10" s="2" t="s">
        <v>49</v>
      </c>
      <c r="V10" s="2" t="s">
        <v>50</v>
      </c>
      <c r="AC10" s="2" t="s">
        <v>47</v>
      </c>
      <c r="AD10" s="2" t="s">
        <v>51</v>
      </c>
      <c r="AE10" s="2" t="s">
        <v>78</v>
      </c>
      <c r="AF10" s="2" t="s">
        <v>88</v>
      </c>
    </row>
    <row r="11" s="2" customFormat="1" spans="1:32">
      <c r="A11" s="2" t="s">
        <v>89</v>
      </c>
      <c r="B11" s="2" t="s">
        <v>90</v>
      </c>
      <c r="C11" s="2">
        <v>0</v>
      </c>
      <c r="D11" s="2" t="s">
        <v>37</v>
      </c>
      <c r="E11" s="2" t="s">
        <v>38</v>
      </c>
      <c r="F11" s="2" t="s">
        <v>91</v>
      </c>
      <c r="G11" s="2" t="s">
        <v>92</v>
      </c>
      <c r="H11" s="2" t="s">
        <v>41</v>
      </c>
      <c r="I11" s="2" t="s">
        <v>43</v>
      </c>
      <c r="J11" s="2" t="s">
        <v>42</v>
      </c>
      <c r="K11" s="2" t="s">
        <v>93</v>
      </c>
      <c r="L11" s="2" t="s">
        <v>94</v>
      </c>
      <c r="M11" s="2" t="s">
        <v>76</v>
      </c>
      <c r="N11" s="2" t="s">
        <v>77</v>
      </c>
      <c r="O11" s="2" t="s">
        <v>48</v>
      </c>
      <c r="P11" s="2">
        <v>3370</v>
      </c>
      <c r="Q11" s="2">
        <v>6</v>
      </c>
      <c r="T11" s="2">
        <v>0</v>
      </c>
      <c r="U11" s="2" t="s">
        <v>49</v>
      </c>
      <c r="V11" s="2" t="s">
        <v>50</v>
      </c>
      <c r="AC11" s="2" t="s">
        <v>47</v>
      </c>
      <c r="AD11" s="2" t="s">
        <v>51</v>
      </c>
      <c r="AE11" s="2" t="s">
        <v>78</v>
      </c>
      <c r="AF11" s="2" t="s">
        <v>95</v>
      </c>
    </row>
    <row r="12" s="2" customFormat="1" spans="1:32">
      <c r="A12" s="2" t="s">
        <v>89</v>
      </c>
      <c r="B12" s="2" t="s">
        <v>90</v>
      </c>
      <c r="C12" s="2">
        <v>0</v>
      </c>
      <c r="D12" s="2" t="s">
        <v>37</v>
      </c>
      <c r="E12" s="2" t="s">
        <v>38</v>
      </c>
      <c r="F12" s="2" t="s">
        <v>91</v>
      </c>
      <c r="G12" s="2" t="s">
        <v>92</v>
      </c>
      <c r="H12" s="2" t="s">
        <v>41</v>
      </c>
      <c r="I12" s="2" t="s">
        <v>43</v>
      </c>
      <c r="J12" s="2" t="s">
        <v>42</v>
      </c>
      <c r="K12" s="2" t="s">
        <v>93</v>
      </c>
      <c r="L12" s="2" t="s">
        <v>94</v>
      </c>
      <c r="M12" s="2" t="s">
        <v>78</v>
      </c>
      <c r="N12" s="2" t="s">
        <v>77</v>
      </c>
      <c r="O12" s="2" t="s">
        <v>48</v>
      </c>
      <c r="Q12" s="2">
        <v>6</v>
      </c>
      <c r="T12" s="2">
        <v>0</v>
      </c>
      <c r="U12" s="2" t="s">
        <v>49</v>
      </c>
      <c r="V12" s="2" t="s">
        <v>50</v>
      </c>
      <c r="AC12" s="2" t="s">
        <v>47</v>
      </c>
      <c r="AD12" s="2" t="s">
        <v>51</v>
      </c>
      <c r="AE12" s="2" t="s">
        <v>78</v>
      </c>
      <c r="AF12" s="2" t="s">
        <v>95</v>
      </c>
    </row>
    <row r="13" s="2" customFormat="1" spans="1:32">
      <c r="A13" s="2" t="s">
        <v>89</v>
      </c>
      <c r="B13" s="2" t="s">
        <v>90</v>
      </c>
      <c r="C13" s="2">
        <v>0</v>
      </c>
      <c r="D13" s="2" t="s">
        <v>37</v>
      </c>
      <c r="E13" s="2" t="s">
        <v>38</v>
      </c>
      <c r="F13" s="2" t="s">
        <v>91</v>
      </c>
      <c r="G13" s="2" t="s">
        <v>92</v>
      </c>
      <c r="H13" s="2" t="s">
        <v>41</v>
      </c>
      <c r="I13" s="2" t="s">
        <v>43</v>
      </c>
      <c r="J13" s="2" t="s">
        <v>42</v>
      </c>
      <c r="K13" s="2" t="s">
        <v>93</v>
      </c>
      <c r="L13" s="2" t="s">
        <v>94</v>
      </c>
      <c r="M13" s="2" t="s">
        <v>46</v>
      </c>
      <c r="N13" s="2" t="s">
        <v>47</v>
      </c>
      <c r="O13" s="2" t="s">
        <v>48</v>
      </c>
      <c r="Q13" s="2">
        <v>6</v>
      </c>
      <c r="T13" s="2">
        <v>0</v>
      </c>
      <c r="U13" s="2" t="s">
        <v>49</v>
      </c>
      <c r="V13" s="2" t="s">
        <v>50</v>
      </c>
      <c r="AC13" s="2" t="s">
        <v>47</v>
      </c>
      <c r="AD13" s="2" t="s">
        <v>51</v>
      </c>
      <c r="AE13" s="2" t="s">
        <v>78</v>
      </c>
      <c r="AF13" s="2" t="s">
        <v>95</v>
      </c>
    </row>
    <row r="14" s="2" customFormat="1" spans="1:32">
      <c r="A14" s="2" t="s">
        <v>89</v>
      </c>
      <c r="B14" s="2" t="s">
        <v>90</v>
      </c>
      <c r="C14" s="2">
        <v>0</v>
      </c>
      <c r="D14" s="2" t="s">
        <v>37</v>
      </c>
      <c r="E14" s="2" t="s">
        <v>38</v>
      </c>
      <c r="F14" s="2" t="s">
        <v>91</v>
      </c>
      <c r="G14" s="2" t="s">
        <v>92</v>
      </c>
      <c r="H14" s="2" t="s">
        <v>41</v>
      </c>
      <c r="I14" s="2" t="s">
        <v>43</v>
      </c>
      <c r="J14" s="2" t="s">
        <v>42</v>
      </c>
      <c r="K14" s="2" t="s">
        <v>93</v>
      </c>
      <c r="L14" s="2" t="s">
        <v>94</v>
      </c>
      <c r="M14" s="2" t="s">
        <v>80</v>
      </c>
      <c r="N14" s="2" t="s">
        <v>47</v>
      </c>
      <c r="O14" s="2" t="s">
        <v>48</v>
      </c>
      <c r="Q14" s="2">
        <v>6</v>
      </c>
      <c r="T14" s="2">
        <v>0</v>
      </c>
      <c r="U14" s="2" t="s">
        <v>49</v>
      </c>
      <c r="V14" s="2" t="s">
        <v>50</v>
      </c>
      <c r="AC14" s="2" t="s">
        <v>47</v>
      </c>
      <c r="AD14" s="2" t="s">
        <v>51</v>
      </c>
      <c r="AE14" s="2" t="s">
        <v>78</v>
      </c>
      <c r="AF14" s="2" t="s">
        <v>95</v>
      </c>
    </row>
    <row r="15" s="2" customFormat="1" spans="1:32">
      <c r="A15" s="2" t="s">
        <v>89</v>
      </c>
      <c r="B15" s="2" t="s">
        <v>90</v>
      </c>
      <c r="C15" s="2">
        <v>0</v>
      </c>
      <c r="D15" s="2" t="s">
        <v>37</v>
      </c>
      <c r="E15" s="2" t="s">
        <v>38</v>
      </c>
      <c r="F15" s="2" t="s">
        <v>91</v>
      </c>
      <c r="G15" s="2" t="s">
        <v>92</v>
      </c>
      <c r="H15" s="2" t="s">
        <v>41</v>
      </c>
      <c r="I15" s="2" t="s">
        <v>43</v>
      </c>
      <c r="J15" s="2" t="s">
        <v>42</v>
      </c>
      <c r="K15" s="2" t="s">
        <v>93</v>
      </c>
      <c r="L15" s="2" t="s">
        <v>94</v>
      </c>
      <c r="M15" s="2" t="s">
        <v>81</v>
      </c>
      <c r="N15" s="2" t="s">
        <v>47</v>
      </c>
      <c r="O15" s="2" t="s">
        <v>48</v>
      </c>
      <c r="Q15" s="2">
        <v>6</v>
      </c>
      <c r="T15" s="2">
        <v>0</v>
      </c>
      <c r="U15" s="2" t="s">
        <v>49</v>
      </c>
      <c r="V15" s="2" t="s">
        <v>50</v>
      </c>
      <c r="AC15" s="2" t="s">
        <v>47</v>
      </c>
      <c r="AD15" s="2" t="s">
        <v>51</v>
      </c>
      <c r="AE15" s="2" t="s">
        <v>78</v>
      </c>
      <c r="AF15" s="2" t="s">
        <v>95</v>
      </c>
    </row>
    <row r="16" spans="16:18">
      <c r="P16" s="4">
        <f t="shared" ref="P16:R16" si="0">SUM(P2:P15)</f>
        <v>9424</v>
      </c>
      <c r="Q16" s="4">
        <f t="shared" si="0"/>
        <v>84</v>
      </c>
      <c r="R16" s="4">
        <f t="shared" si="0"/>
        <v>-539</v>
      </c>
    </row>
    <row r="18" ht="28.2" spans="16:17">
      <c r="P18" t="s">
        <v>96</v>
      </c>
      <c r="Q18" s="5">
        <f>P16+Q16+R16</f>
        <v>8969</v>
      </c>
    </row>
  </sheetData>
  <autoFilter xmlns:etc="http://www.wps.cn/officeDocument/2017/etCustomData" ref="A1:AN16" etc:filterBottomFollowUsedRange="0">
    <extLst/>
  </autoFilter>
  <mergeCells count="36">
    <mergeCell ref="A5:A9"/>
    <mergeCell ref="A11:A15"/>
    <mergeCell ref="B5:B9"/>
    <mergeCell ref="B11:B15"/>
    <mergeCell ref="C5:C9"/>
    <mergeCell ref="C11:C15"/>
    <mergeCell ref="D5:D9"/>
    <mergeCell ref="D11:D15"/>
    <mergeCell ref="E5:E9"/>
    <mergeCell ref="E11:E15"/>
    <mergeCell ref="F5:F9"/>
    <mergeCell ref="F11:F15"/>
    <mergeCell ref="G5:G9"/>
    <mergeCell ref="G11:G15"/>
    <mergeCell ref="H5:H9"/>
    <mergeCell ref="H11:H15"/>
    <mergeCell ref="I5:I9"/>
    <mergeCell ref="I11:I15"/>
    <mergeCell ref="J5:J9"/>
    <mergeCell ref="J11:J15"/>
    <mergeCell ref="K5:K9"/>
    <mergeCell ref="K11:K15"/>
    <mergeCell ref="L5:L9"/>
    <mergeCell ref="L11:L15"/>
    <mergeCell ref="O5:O9"/>
    <mergeCell ref="O11:O15"/>
    <mergeCell ref="P5:P9"/>
    <mergeCell ref="P11:P15"/>
    <mergeCell ref="AC5:AC9"/>
    <mergeCell ref="AC11:AC15"/>
    <mergeCell ref="AD5:AD9"/>
    <mergeCell ref="AD11:AD15"/>
    <mergeCell ref="AE5:AE9"/>
    <mergeCell ref="AE11:AE15"/>
    <mergeCell ref="AF5:AF9"/>
    <mergeCell ref="AF11:AF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应收金额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분홍</cp:lastModifiedBy>
  <dcterms:created xsi:type="dcterms:W3CDTF">2025-08-05T02:18:07Z</dcterms:created>
  <dcterms:modified xsi:type="dcterms:W3CDTF">2025-08-05T03:37:01Z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A553B9758A034562A6176EC930099CB2_11</vt:lpwstr>
  </property>
  <property fmtid="{D5CDD505-2E9C-101B-9397-08002B2CF9AE}" pid="3" name="KSOProductBuildVer">
    <vt:lpwstr>2052-12.1.0.21915</vt:lpwstr>
  </property>
</Properties>
</file>