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<sst xmlns="http://schemas.openxmlformats.org/spreadsheetml/2006/main" count="88">
  <si>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</si>
  <si>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</si>
  <si>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</si>
  <si>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</si>
  <si>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</si>
  <si>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</si>
  <si>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</si>
  <si>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</si>
  <si>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</si>
  <si>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</si>
  <si>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</si>
  <si>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</si>
  <si>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</si>
  <si>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</si>
  <si>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</si>
  <si>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</si>
  <si>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</si>
  <si>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</si>
  <si>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</si>
  <si>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</si>
  <si>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</si>
  <si>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</si>
  <si>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</si>
  <si>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</si>
  <si>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</si>
  <si>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</si>
  <si>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</si>
  <si>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</si>
  <si>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</si>
  <si>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</si>
  <si>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</si>
  <si>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</si>
  <si>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</si>
  <si>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</si>
  <si>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</si>
  <si>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</si>
  <si>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</si>
  <si>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</si>
  <si>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</si>
  <si>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</si>
  <si>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</si>
  <si>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</si>
  <si>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</si>
  <si>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</si>
  <si>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车票</t>
  </si>
  <si>
    <t>住宿费</t>
  </si>
  <si>
    <t>上海滴滴司机</t>
  </si>
  <si>
    <t>接机牌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</si>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</sst>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6" fillId="30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8" workbookViewId="0">
      <selection activeCell="I11" sqref="I11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5" customWidth="1"/>
    <col min="7" max="7" width="10.375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461.7</v>
      </c>
      <c r="G8" s="63">
        <v>0</v>
      </c>
      <c r="H8" s="63">
        <f t="shared" ref="H8:H45" si="0">F8+G8</f>
        <v>461.7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461.7</v>
      </c>
      <c r="G13" s="67">
        <f t="shared" ref="G13:H13" si="1">SUM(G8:G12)</f>
        <v>0</v>
      </c>
      <c r="H13" s="67">
        <f t="shared" si="1"/>
        <v>461.7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556</v>
      </c>
      <c r="G22" s="63">
        <v>0</v>
      </c>
      <c r="H22" s="63">
        <v>556</v>
      </c>
      <c r="I22" s="84" t="s">
        <v>26</v>
      </c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556</v>
      </c>
      <c r="G24" s="67">
        <f t="shared" ref="G24:H24" si="7">SUM(G22:G23)</f>
        <v>0</v>
      </c>
      <c r="H24" s="67">
        <f t="shared" si="7"/>
        <v>556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>
        <v>1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>
        <v>1</v>
      </c>
      <c r="E45" s="63">
        <f t="shared" si="2"/>
        <v>0</v>
      </c>
      <c r="F45" s="63">
        <v>548.5</v>
      </c>
      <c r="G45" s="63">
        <v>0</v>
      </c>
      <c r="H45" s="63">
        <f t="shared" si="0"/>
        <v>548.5</v>
      </c>
      <c r="I45" s="84" t="s">
        <v>44</v>
      </c>
      <c r="J45" s="92"/>
    </row>
    <row r="46" customHeight="1" spans="1:10">
      <c r="A46" s="74"/>
      <c r="B46" s="62"/>
      <c r="C46" s="63"/>
      <c r="D46" s="64"/>
      <c r="E46" s="63"/>
      <c r="F46" s="63">
        <v>4800</v>
      </c>
      <c r="G46" s="63">
        <v>0</v>
      </c>
      <c r="H46" s="63">
        <f t="shared" ref="H46:H51" si="19">F46+G46</f>
        <v>4800</v>
      </c>
      <c r="I46" s="84" t="s">
        <v>45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1000</v>
      </c>
      <c r="H47" s="63">
        <f t="shared" si="19"/>
        <v>1000</v>
      </c>
      <c r="I47" s="84" t="s">
        <v>46</v>
      </c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50</v>
      </c>
      <c r="H48" s="63">
        <f t="shared" si="19"/>
        <v>50</v>
      </c>
      <c r="I48" s="84" t="s">
        <v>47</v>
      </c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48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5348.5</v>
      </c>
      <c r="G52" s="67">
        <f t="shared" ref="G52:H52" si="21">SUM(G45:G51)</f>
        <v>1050</v>
      </c>
      <c r="H52" s="67">
        <f t="shared" si="21"/>
        <v>6398.5</v>
      </c>
      <c r="I52" s="87"/>
      <c r="J52" s="94"/>
    </row>
    <row r="53" customHeight="1" spans="1:10">
      <c r="A53" s="65"/>
      <c r="B53" s="66" t="s">
        <v>49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6366.2</v>
      </c>
      <c r="G53" s="67">
        <f t="shared" si="22"/>
        <v>1050</v>
      </c>
      <c r="H53" s="67">
        <f t="shared" si="22"/>
        <v>7416.2</v>
      </c>
      <c r="I53" s="87"/>
      <c r="J53" s="95"/>
    </row>
    <row r="57" customHeight="1" spans="1:9">
      <c r="A57" s="75" t="s">
        <v>50</v>
      </c>
      <c r="B57" s="76"/>
      <c r="C57" s="77" t="s">
        <v>51</v>
      </c>
      <c r="D57" s="77"/>
      <c r="E57" s="77" t="s">
        <v>52</v>
      </c>
      <c r="F57" s="77"/>
      <c r="G57" s="77" t="s">
        <v>53</v>
      </c>
      <c r="H57" s="77"/>
      <c r="I57" s="96" t="s">
        <v>54</v>
      </c>
    </row>
    <row r="58" customHeight="1" spans="1:9">
      <c r="A58" s="78">
        <f>E53</f>
        <v>0</v>
      </c>
      <c r="B58" s="79"/>
      <c r="C58" s="79">
        <f>H53</f>
        <v>7416.2</v>
      </c>
      <c r="D58" s="79"/>
      <c r="E58" s="79">
        <f>F53</f>
        <v>6366.2</v>
      </c>
      <c r="F58" s="79"/>
      <c r="G58" s="79">
        <f>G53</f>
        <v>1050</v>
      </c>
      <c r="H58" s="79"/>
      <c r="I58" s="97">
        <f>A58-C58</f>
        <v>-7416.2</v>
      </c>
    </row>
    <row r="60" customHeight="1" spans="1:9">
      <c r="A60" s="80" t="s">
        <v>55</v>
      </c>
      <c r="B60" s="81"/>
      <c r="C60" s="82" t="s">
        <v>56</v>
      </c>
      <c r="D60" s="80"/>
      <c r="E60" s="80" t="s">
        <v>57</v>
      </c>
      <c r="F60" s="80"/>
      <c r="G60" s="80" t="s">
        <v>58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45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56</v>
      </c>
      <c r="G23" s="16" t="s">
        <v>82</v>
      </c>
      <c r="H23" s="16"/>
      <c r="I23" s="16"/>
      <c r="J23" s="16" t="s">
        <v>58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/>
      <c r="G28" s="7"/>
      <c r="H28" s="6" t="s">
        <v>61</v>
      </c>
      <c r="I28" s="5"/>
      <c r="J28" s="7"/>
      <c r="K28" s="35"/>
    </row>
    <row r="29" ht="20.1" customHeight="1" spans="2:11">
      <c r="B29" s="8"/>
      <c r="C29" s="9"/>
      <c r="D29" s="10" t="s">
        <v>62</v>
      </c>
      <c r="E29" s="10"/>
      <c r="F29" s="11"/>
      <c r="G29" s="11"/>
      <c r="H29" s="10" t="s">
        <v>63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49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56</v>
      </c>
      <c r="G38" s="16" t="s">
        <v>82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2018-04-12T06:44:42Z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