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6DE40BE2-CC43-4B14-8B8A-BA34AB6C1DC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81029" concurrentCalc="0"/>
</workbook>
</file>

<file path=xl/calcChain.xml><?xml version="1.0" encoding="utf-8"?>
<calcChain xmlns="http://schemas.openxmlformats.org/spreadsheetml/2006/main">
  <c r="H12" i="2" l="1"/>
  <c r="G12" i="2"/>
  <c r="J13" i="2"/>
  <c r="J14" i="2"/>
  <c r="I19" i="2"/>
  <c r="G22" i="2"/>
  <c r="H19" i="2"/>
  <c r="G13" i="2"/>
  <c r="G14" i="2"/>
  <c r="G15" i="2"/>
  <c r="G16" i="2"/>
  <c r="G17" i="2"/>
  <c r="G19" i="2"/>
  <c r="H37" i="2"/>
  <c r="I37" i="2"/>
  <c r="B22" i="2"/>
  <c r="K22" i="2"/>
</calcChain>
</file>

<file path=xl/sharedStrings.xml><?xml version="1.0" encoding="utf-8"?>
<sst xmlns="http://schemas.openxmlformats.org/spreadsheetml/2006/main" count="60" uniqueCount="40">
  <si>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</si>
  <si>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</si>
  <si>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</si>
  <si>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</si>
  <si>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</si>
  <si>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</si>
  <si>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</si>
  <si>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</si>
  <si>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</si>
  <si>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</si>
  <si>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</si>
  <si>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</si>
  <si>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</si>
  <si>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</si>
  <si>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</si>
  <si>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</si>
  <si>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</si>
  <si>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</si>
  <si>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</si>
  <si>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</si>
  <si>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</si>
  <si>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</si>
  <si>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</si>
  <si>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</si>
  <si>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</si>
  <si>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</si>
  <si>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</si>
  <si>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</si>
  <si>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</si>
  <si>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</si>
  <si>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</si>
  <si>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</si>
  <si>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</si>
  <si>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车票</t>
    <phoneticPr fontId="8" type="noConversion"/>
  </si>
  <si>
    <t>打车</t>
    <phoneticPr fontId="8" type="noConversion"/>
  </si>
  <si>
    <t>12.12晚餐仲</t>
    <phoneticPr fontId="8" type="noConversion"/>
  </si>
  <si>
    <t>12.12晚餐张</t>
    <phoneticPr fontId="8" type="noConversion"/>
  </si>
  <si>
    <t>和客户一起</t>
    <phoneticPr fontId="8" type="noConversion"/>
  </si>
  <si>
    <t>12.12午餐仲</t>
    <phoneticPr fontId="8" type="noConversion"/>
  </si>
  <si>
    <t>12.11仲，张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</si>
</sst>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lef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7" workbookViewId="0">
      <selection activeCell="E14" sqref="E14:F14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6" t="s">
        <v>4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37" t="s">
        <v>28</v>
      </c>
      <c r="G5" s="37"/>
      <c r="H5" s="5" t="s">
        <v>6</v>
      </c>
      <c r="I5" s="4"/>
      <c r="J5" s="37" t="s">
        <v>30</v>
      </c>
      <c r="K5" s="38"/>
    </row>
    <row r="6" spans="2:11" ht="20.149999999999999" customHeight="1" x14ac:dyDescent="0.25">
      <c r="B6" s="6"/>
      <c r="C6" s="7"/>
      <c r="D6" s="8" t="s">
        <v>7</v>
      </c>
      <c r="E6" s="8"/>
      <c r="F6" s="39" t="s">
        <v>31</v>
      </c>
      <c r="G6" s="39"/>
      <c r="H6" s="8" t="s">
        <v>8</v>
      </c>
      <c r="I6" s="7"/>
      <c r="J6" s="39" t="s">
        <v>29</v>
      </c>
      <c r="K6" s="40"/>
    </row>
    <row r="7" spans="2:11" ht="20.149999999999999" customHeight="1" x14ac:dyDescent="0.25">
      <c r="B7" s="6"/>
      <c r="C7" s="7"/>
      <c r="D7" s="8" t="s">
        <v>9</v>
      </c>
      <c r="E7" s="8"/>
      <c r="F7" s="39"/>
      <c r="G7" s="39"/>
      <c r="H7" s="8" t="s">
        <v>10</v>
      </c>
      <c r="I7" s="7"/>
      <c r="J7" s="39"/>
      <c r="K7" s="4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41"/>
      <c r="K8" s="42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4" t="s">
        <v>0</v>
      </c>
      <c r="C10" s="35"/>
      <c r="D10" s="13" t="s">
        <v>12</v>
      </c>
      <c r="E10" s="34" t="s">
        <v>13</v>
      </c>
      <c r="F10" s="35"/>
      <c r="G10" s="15" t="s">
        <v>14</v>
      </c>
      <c r="H10" s="14" t="s">
        <v>15</v>
      </c>
      <c r="I10" s="34" t="s">
        <v>16</v>
      </c>
      <c r="J10" s="35"/>
      <c r="K10" s="15" t="s">
        <v>17</v>
      </c>
    </row>
    <row r="11" spans="2:11" ht="20.149999999999999" customHeight="1" x14ac:dyDescent="0.25">
      <c r="B11" s="30">
        <v>1</v>
      </c>
      <c r="C11" s="31"/>
      <c r="D11" s="32" t="s">
        <v>18</v>
      </c>
      <c r="E11" s="32" t="s">
        <v>33</v>
      </c>
      <c r="F11" s="32"/>
      <c r="G11" s="16">
        <v>667</v>
      </c>
      <c r="H11" s="16">
        <v>667</v>
      </c>
      <c r="I11" s="43"/>
      <c r="J11" s="44"/>
      <c r="K11" s="21"/>
    </row>
    <row r="12" spans="2:11" ht="20.149999999999999" customHeight="1" x14ac:dyDescent="0.25">
      <c r="B12" s="30">
        <v>2</v>
      </c>
      <c r="C12" s="31"/>
      <c r="D12" s="32"/>
      <c r="E12" s="30" t="s">
        <v>34</v>
      </c>
      <c r="F12" s="33"/>
      <c r="G12" s="16">
        <f>66</f>
        <v>66</v>
      </c>
      <c r="H12" s="16">
        <f>66</f>
        <v>66</v>
      </c>
      <c r="I12" s="27"/>
      <c r="J12" s="28"/>
      <c r="K12" s="21"/>
    </row>
    <row r="13" spans="2:11" ht="20.149999999999999" customHeight="1" x14ac:dyDescent="0.25">
      <c r="B13" s="30">
        <v>3</v>
      </c>
      <c r="C13" s="31"/>
      <c r="D13" s="32"/>
      <c r="E13" s="30" t="s">
        <v>32</v>
      </c>
      <c r="F13" s="33"/>
      <c r="G13" s="16">
        <f>H13+J13</f>
        <v>183.2</v>
      </c>
      <c r="H13" s="16">
        <v>134.19999999999999</v>
      </c>
      <c r="I13" s="16"/>
      <c r="J13" s="16">
        <f>28+21</f>
        <v>49</v>
      </c>
      <c r="K13" s="21" t="s">
        <v>39</v>
      </c>
    </row>
    <row r="14" spans="2:11" ht="20.149999999999999" customHeight="1" x14ac:dyDescent="0.25">
      <c r="B14" s="30">
        <v>4</v>
      </c>
      <c r="C14" s="31"/>
      <c r="D14" s="32"/>
      <c r="E14" s="30" t="s">
        <v>32</v>
      </c>
      <c r="F14" s="33"/>
      <c r="G14" s="16">
        <f>H14+J14</f>
        <v>22.6</v>
      </c>
      <c r="H14" s="16">
        <v>0</v>
      </c>
      <c r="I14" s="16"/>
      <c r="J14" s="28">
        <f>16+6.6</f>
        <v>22.6</v>
      </c>
      <c r="K14" s="21" t="s">
        <v>38</v>
      </c>
    </row>
    <row r="15" spans="2:11" ht="20.149999999999999" customHeight="1" x14ac:dyDescent="0.25">
      <c r="B15" s="30">
        <v>5</v>
      </c>
      <c r="C15" s="31"/>
      <c r="D15" s="32"/>
      <c r="E15" s="30" t="s">
        <v>32</v>
      </c>
      <c r="F15" s="33"/>
      <c r="G15" s="16">
        <f t="shared" ref="G15:G17" si="0">H15+J15</f>
        <v>50.010000000000005</v>
      </c>
      <c r="H15" s="16">
        <v>31.01</v>
      </c>
      <c r="I15" s="16"/>
      <c r="J15" s="28">
        <v>19</v>
      </c>
      <c r="K15" s="21" t="s">
        <v>35</v>
      </c>
    </row>
    <row r="16" spans="2:11" ht="20.149999999999999" customHeight="1" x14ac:dyDescent="0.25">
      <c r="B16" s="30">
        <v>6</v>
      </c>
      <c r="C16" s="31"/>
      <c r="D16" s="32"/>
      <c r="E16" s="30" t="s">
        <v>32</v>
      </c>
      <c r="F16" s="33"/>
      <c r="G16" s="16">
        <f t="shared" si="0"/>
        <v>44.93</v>
      </c>
      <c r="H16" s="16">
        <v>44.93</v>
      </c>
      <c r="I16" s="27"/>
      <c r="J16" s="28"/>
      <c r="K16" s="21" t="s">
        <v>36</v>
      </c>
    </row>
    <row r="17" spans="1:11" ht="20.149999999999999" customHeight="1" x14ac:dyDescent="0.25">
      <c r="B17" s="30">
        <v>7</v>
      </c>
      <c r="C17" s="31"/>
      <c r="D17" s="32"/>
      <c r="E17" s="30" t="s">
        <v>32</v>
      </c>
      <c r="F17" s="33"/>
      <c r="G17" s="16">
        <f t="shared" si="0"/>
        <v>111.1</v>
      </c>
      <c r="H17" s="16">
        <v>64.099999999999994</v>
      </c>
      <c r="I17" s="27"/>
      <c r="J17" s="28">
        <v>47</v>
      </c>
      <c r="K17" s="29">
        <v>12.13</v>
      </c>
    </row>
    <row r="18" spans="1:11" ht="20.149999999999999" customHeight="1" x14ac:dyDescent="0.25">
      <c r="B18" s="30">
        <v>8</v>
      </c>
      <c r="C18" s="31"/>
      <c r="D18" s="32"/>
      <c r="E18" s="30" t="s">
        <v>32</v>
      </c>
      <c r="F18" s="33"/>
      <c r="G18" s="16">
        <v>251.4</v>
      </c>
      <c r="H18" s="16">
        <v>251.4</v>
      </c>
      <c r="I18" s="27"/>
      <c r="J18" s="28"/>
      <c r="K18" s="21" t="s">
        <v>37</v>
      </c>
    </row>
    <row r="19" spans="1:11" ht="20.149999999999999" customHeight="1" x14ac:dyDescent="0.25">
      <c r="B19" s="34" t="s">
        <v>1</v>
      </c>
      <c r="C19" s="45"/>
      <c r="D19" s="45"/>
      <c r="E19" s="45"/>
      <c r="F19" s="35"/>
      <c r="G19" s="17">
        <f>SUM(G11:G18)</f>
        <v>1396.24</v>
      </c>
      <c r="H19" s="17">
        <f>SUM(H11:H18)</f>
        <v>1258.6400000000001</v>
      </c>
      <c r="I19" s="46">
        <f>SUM(J11:J18)</f>
        <v>137.6</v>
      </c>
      <c r="J19" s="47"/>
      <c r="K19" s="22"/>
    </row>
    <row r="20" spans="1:11" ht="20.149999999999999" customHeight="1" x14ac:dyDescent="0.25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149999999999999" customHeight="1" x14ac:dyDescent="0.25">
      <c r="B21" s="48" t="s">
        <v>15</v>
      </c>
      <c r="C21" s="48"/>
      <c r="D21" s="48"/>
      <c r="E21" s="48"/>
      <c r="F21" s="48"/>
      <c r="G21" s="48" t="s">
        <v>19</v>
      </c>
      <c r="H21" s="48"/>
      <c r="I21" s="48"/>
      <c r="J21" s="48"/>
      <c r="K21" s="15" t="s">
        <v>20</v>
      </c>
    </row>
    <row r="22" spans="1:11" ht="20.149999999999999" customHeight="1" x14ac:dyDescent="0.25">
      <c r="B22" s="49">
        <f>H19</f>
        <v>1258.6400000000001</v>
      </c>
      <c r="C22" s="49"/>
      <c r="D22" s="49"/>
      <c r="E22" s="49"/>
      <c r="F22" s="49"/>
      <c r="G22" s="49">
        <f>I19</f>
        <v>137.6</v>
      </c>
      <c r="H22" s="49"/>
      <c r="I22" s="49"/>
      <c r="J22" s="49"/>
      <c r="K22" s="24">
        <f>SUM(B22:J22)</f>
        <v>1396.24</v>
      </c>
    </row>
    <row r="23" spans="1:11" ht="20.149999999999999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49999999999999" customHeight="1" x14ac:dyDescent="0.25">
      <c r="B24" s="7" t="s">
        <v>21</v>
      </c>
      <c r="C24" s="7"/>
      <c r="D24" s="7"/>
      <c r="E24" s="7"/>
      <c r="F24" s="7" t="s">
        <v>2</v>
      </c>
      <c r="G24" s="7" t="s">
        <v>22</v>
      </c>
      <c r="H24" s="7"/>
      <c r="I24" s="7"/>
      <c r="J24" s="7" t="s">
        <v>3</v>
      </c>
      <c r="K24" s="7"/>
    </row>
    <row r="27" spans="1:11" ht="17.5" x14ac:dyDescent="0.25">
      <c r="A27" s="36" t="s">
        <v>23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9" spans="1:11" ht="20.149999999999999" customHeight="1" x14ac:dyDescent="0.25">
      <c r="B29" s="3"/>
      <c r="C29" s="4"/>
      <c r="D29" s="5" t="s">
        <v>5</v>
      </c>
      <c r="E29" s="5"/>
      <c r="F29" s="37"/>
      <c r="G29" s="37"/>
      <c r="H29" s="5" t="s">
        <v>6</v>
      </c>
      <c r="I29" s="4"/>
      <c r="J29" s="37"/>
      <c r="K29" s="38"/>
    </row>
    <row r="30" spans="1:11" ht="20.149999999999999" customHeight="1" x14ac:dyDescent="0.25">
      <c r="B30" s="6"/>
      <c r="C30" s="7"/>
      <c r="D30" s="8" t="s">
        <v>7</v>
      </c>
      <c r="E30" s="8"/>
      <c r="F30" s="39"/>
      <c r="G30" s="39"/>
      <c r="H30" s="8" t="s">
        <v>8</v>
      </c>
      <c r="I30" s="7"/>
      <c r="J30" s="39"/>
      <c r="K30" s="40"/>
    </row>
    <row r="31" spans="1:11" ht="20.149999999999999" customHeight="1" x14ac:dyDescent="0.25">
      <c r="B31" s="6"/>
      <c r="C31" s="7"/>
      <c r="D31" s="8" t="s">
        <v>9</v>
      </c>
      <c r="E31" s="8"/>
      <c r="F31" s="39"/>
      <c r="G31" s="39"/>
      <c r="H31" s="8" t="s">
        <v>10</v>
      </c>
      <c r="I31" s="7"/>
      <c r="J31" s="39"/>
      <c r="K31" s="40"/>
    </row>
    <row r="32" spans="1:11" ht="20.149999999999999" customHeight="1" x14ac:dyDescent="0.25">
      <c r="B32" s="9"/>
      <c r="C32" s="10"/>
      <c r="D32" s="11"/>
      <c r="E32" s="11"/>
      <c r="F32" s="12"/>
      <c r="G32" s="12"/>
      <c r="H32" s="11" t="s">
        <v>11</v>
      </c>
      <c r="I32" s="10"/>
      <c r="J32" s="41"/>
      <c r="K32" s="42"/>
    </row>
    <row r="33" spans="2:11" ht="20.149999999999999" customHeight="1" x14ac:dyDescent="0.25"/>
    <row r="34" spans="2:11" ht="20.149999999999999" customHeight="1" x14ac:dyDescent="0.25">
      <c r="B34" s="30"/>
      <c r="C34" s="33"/>
      <c r="D34" s="18" t="s">
        <v>24</v>
      </c>
      <c r="E34" s="30" t="s">
        <v>25</v>
      </c>
      <c r="F34" s="33"/>
      <c r="G34" s="16" t="s">
        <v>26</v>
      </c>
      <c r="H34" s="16" t="s">
        <v>27</v>
      </c>
      <c r="I34" s="43" t="s">
        <v>1</v>
      </c>
      <c r="J34" s="44"/>
      <c r="K34" s="25" t="s">
        <v>17</v>
      </c>
    </row>
    <row r="35" spans="2:11" ht="20.149999999999999" customHeight="1" x14ac:dyDescent="0.25">
      <c r="B35" s="30">
        <v>1</v>
      </c>
      <c r="C35" s="33"/>
      <c r="D35" s="19"/>
      <c r="E35" s="30"/>
      <c r="F35" s="33"/>
      <c r="G35" s="16"/>
      <c r="H35" s="16"/>
      <c r="I35" s="43"/>
      <c r="J35" s="44"/>
      <c r="K35" s="26"/>
    </row>
    <row r="36" spans="2:11" ht="20.149999999999999" customHeight="1" x14ac:dyDescent="0.25">
      <c r="B36" s="30">
        <v>2</v>
      </c>
      <c r="C36" s="33"/>
      <c r="D36" s="19"/>
      <c r="E36" s="30"/>
      <c r="F36" s="33"/>
      <c r="G36" s="16"/>
      <c r="H36" s="16"/>
      <c r="I36" s="43"/>
      <c r="J36" s="44"/>
      <c r="K36" s="26"/>
    </row>
    <row r="37" spans="2:11" ht="20.149999999999999" customHeight="1" x14ac:dyDescent="0.25">
      <c r="B37" s="34" t="s">
        <v>1</v>
      </c>
      <c r="C37" s="45"/>
      <c r="D37" s="45"/>
      <c r="E37" s="45"/>
      <c r="F37" s="35"/>
      <c r="G37" s="17"/>
      <c r="H37" s="17">
        <f>SUM(H20:H36)</f>
        <v>0</v>
      </c>
      <c r="I37" s="46">
        <f>SUM(I35:J36)</f>
        <v>0</v>
      </c>
      <c r="J37" s="47"/>
      <c r="K37" s="22"/>
    </row>
    <row r="38" spans="2:11" ht="20.149999999999999" customHeight="1" x14ac:dyDescent="0.25">
      <c r="B38" s="7" t="s">
        <v>21</v>
      </c>
      <c r="C38" s="7"/>
      <c r="D38" s="7"/>
      <c r="E38" s="7"/>
      <c r="F38" s="7" t="s">
        <v>2</v>
      </c>
      <c r="G38" s="7" t="s">
        <v>22</v>
      </c>
      <c r="H38" s="7"/>
      <c r="I38" s="7"/>
      <c r="J38" s="7" t="s">
        <v>3</v>
      </c>
      <c r="K38" s="7"/>
    </row>
  </sheetData>
  <mergeCells count="54">
    <mergeCell ref="J32:K32"/>
    <mergeCell ref="B34:C34"/>
    <mergeCell ref="E34:F34"/>
    <mergeCell ref="I34:J34"/>
    <mergeCell ref="B35:C35"/>
    <mergeCell ref="E35:F35"/>
    <mergeCell ref="I35:J35"/>
    <mergeCell ref="B37:F37"/>
    <mergeCell ref="I37:J37"/>
    <mergeCell ref="B36:C36"/>
    <mergeCell ref="E36:F36"/>
    <mergeCell ref="I36:J36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F29:G29"/>
    <mergeCell ref="J29:K29"/>
    <mergeCell ref="B19:F19"/>
    <mergeCell ref="I19:J19"/>
    <mergeCell ref="E14:F14"/>
    <mergeCell ref="B14:C14"/>
    <mergeCell ref="E15:F15"/>
    <mergeCell ref="B15:C15"/>
    <mergeCell ref="B16:C16"/>
    <mergeCell ref="B17:C17"/>
    <mergeCell ref="D11:D18"/>
    <mergeCell ref="E18:F18"/>
    <mergeCell ref="B18:C18"/>
    <mergeCell ref="E16:F16"/>
    <mergeCell ref="E17:F17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1:J11"/>
    <mergeCell ref="E13:F13"/>
    <mergeCell ref="B11:C11"/>
    <mergeCell ref="E11:F11"/>
    <mergeCell ref="E12:F12"/>
    <mergeCell ref="B12:C12"/>
    <mergeCell ref="B13:C13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2024-01-12T11:15:02Z</cp:lastPrinted>
  <dcterms:created xsi:type="dcterms:W3CDTF">2014-04-15T08:52:00Z</dcterms:created>
  <dcterms:modified xsi:type="dcterms:W3CDTF">2024-01-15T07:37:31Z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