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年工作\桌面\"/>
    </mc:Choice>
  </mc:AlternateContent>
  <xr:revisionPtr revIDLastSave="0" documentId="13_ncr:1_{429E8D58-AB6F-4B75-9222-5A89983B8F37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员工报销明细" sheetId="3" r:id="rId1"/>
  </sheets>
  <calcPr calcId="181029"/>
</workbook>
</file>

<file path=xl/calcChain.xml><?xml version="1.0" encoding="utf-8"?>
<calcChain xmlns="http://schemas.openxmlformats.org/spreadsheetml/2006/main">
  <c r="H26" i="3" l="1"/>
  <c r="H27" i="3"/>
  <c r="F32" i="3"/>
  <c r="F25" i="3"/>
  <c r="F64" i="3"/>
  <c r="G64" i="3"/>
  <c r="F63" i="3"/>
  <c r="F40" i="3"/>
  <c r="F14" i="3"/>
  <c r="H19" i="3" l="1"/>
  <c r="H22" i="3"/>
  <c r="H23" i="3"/>
  <c r="F45" i="3"/>
  <c r="H39" i="3"/>
  <c r="H36" i="3"/>
  <c r="H38" i="3"/>
  <c r="G40" i="3"/>
  <c r="H37" i="3"/>
  <c r="G63" i="3"/>
  <c r="G14" i="3"/>
  <c r="H35" i="3"/>
  <c r="H12" i="3"/>
  <c r="H13" i="3"/>
  <c r="C17" i="3"/>
  <c r="C25" i="3"/>
  <c r="H20" i="3"/>
  <c r="H21" i="3"/>
  <c r="H29" i="3"/>
  <c r="H18" i="3"/>
  <c r="H30" i="3"/>
  <c r="H24" i="3"/>
  <c r="G32" i="3"/>
  <c r="H31" i="3"/>
  <c r="H28" i="3"/>
  <c r="H34" i="3"/>
  <c r="H8" i="3"/>
  <c r="H9" i="3"/>
  <c r="H10" i="3"/>
  <c r="E58" i="3"/>
  <c r="E63" i="3" s="1"/>
  <c r="E54" i="3"/>
  <c r="E57" i="3" s="1"/>
  <c r="E51" i="3"/>
  <c r="E53" i="3" s="1"/>
  <c r="E46" i="3"/>
  <c r="E50" i="3" s="1"/>
  <c r="E41" i="3"/>
  <c r="E45" i="3" s="1"/>
  <c r="E33" i="3"/>
  <c r="E40" i="3"/>
  <c r="E26" i="3"/>
  <c r="E32" i="3" s="1"/>
  <c r="E18" i="3"/>
  <c r="E25" i="3" s="1"/>
  <c r="E15" i="3"/>
  <c r="E17" i="3" s="1"/>
  <c r="E8" i="3"/>
  <c r="E14" i="3" s="1"/>
  <c r="G57" i="3"/>
  <c r="G53" i="3"/>
  <c r="G50" i="3"/>
  <c r="G45" i="3"/>
  <c r="G25" i="3"/>
  <c r="G17" i="3"/>
  <c r="D63" i="3"/>
  <c r="D57" i="3"/>
  <c r="D53" i="3"/>
  <c r="D50" i="3"/>
  <c r="D45" i="3"/>
  <c r="D40" i="3"/>
  <c r="D32" i="3"/>
  <c r="D25" i="3"/>
  <c r="D17" i="3"/>
  <c r="D14" i="3"/>
  <c r="C63" i="3"/>
  <c r="C57" i="3"/>
  <c r="C53" i="3"/>
  <c r="C50" i="3"/>
  <c r="C45" i="3"/>
  <c r="C40" i="3"/>
  <c r="C32" i="3"/>
  <c r="C14" i="3"/>
  <c r="H58" i="3"/>
  <c r="H59" i="3"/>
  <c r="H60" i="3"/>
  <c r="H61" i="3"/>
  <c r="H62" i="3"/>
  <c r="H54" i="3"/>
  <c r="H55" i="3"/>
  <c r="H56" i="3"/>
  <c r="F57" i="3"/>
  <c r="H51" i="3"/>
  <c r="H52" i="3"/>
  <c r="F53" i="3"/>
  <c r="H46" i="3"/>
  <c r="H47" i="3"/>
  <c r="H48" i="3"/>
  <c r="H49" i="3"/>
  <c r="F50" i="3"/>
  <c r="H41" i="3"/>
  <c r="H42" i="3"/>
  <c r="H43" i="3"/>
  <c r="H44" i="3"/>
  <c r="H33" i="3"/>
  <c r="F17" i="3"/>
  <c r="H15" i="3"/>
  <c r="H16" i="3"/>
  <c r="H11" i="3"/>
  <c r="H53" i="3" l="1"/>
  <c r="H45" i="3"/>
  <c r="H50" i="3"/>
  <c r="G69" i="3"/>
  <c r="H40" i="3"/>
  <c r="H17" i="3"/>
  <c r="H57" i="3"/>
  <c r="H32" i="3"/>
  <c r="H64" i="3" s="1"/>
  <c r="C64" i="3"/>
  <c r="A69" i="3" s="1"/>
  <c r="D64" i="3"/>
  <c r="E64" i="3"/>
  <c r="H25" i="3"/>
  <c r="H14" i="3"/>
  <c r="E69" i="3"/>
  <c r="H63" i="3"/>
  <c r="C69" i="3" l="1"/>
  <c r="I69" i="3" s="1"/>
</calcChain>
</file>

<file path=xl/sharedStrings.xml><?xml version="1.0" encoding="utf-8"?>
<sst xmlns="http://schemas.openxmlformats.org/spreadsheetml/2006/main" count="53" uniqueCount="53">
  <si>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</si>
  <si>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</si>
  <si>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</si>
  <si>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</si>
  <si>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</si>
  <si>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</si>
  <si>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</si>
  <si>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</si>
  <si>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</si>
  <si>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</si>
  <si>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</si>
  <si>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</si>
  <si>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</si>
  <si>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</si>
  <si>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</si>
  <si>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</si>
  <si>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</si>
  <si>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</si>
  <si>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</si>
  <si>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</si>
  <si>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</si>
  <si>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</si>
  <si>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</si>
  <si>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</si>
  <si>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</si>
  <si>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</si>
  <si>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</si>
  <si>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</si>
  <si>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</si>
  <si>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</si>
  <si>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</si>
  <si>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</si>
  <si>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</si>
  <si>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</si>
  <si>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</si>
  <si>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</si>
  <si>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</si>
  <si>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</si>
  <si>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</si>
  <si>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</si>
  <si>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</si>
  <si>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</si>
  <si>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</si>
  <si>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</si>
  <si>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</si>
  <si>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</si>
  <si>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</si>
  <si>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</si>
  <si>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</si>
  <si>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</si>
  <si>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</t>
    <phoneticPr fontId="9" type="noConversion"/>
  </si>
  <si>
    <t>会议日期：</t>
    <phoneticPr fontId="9" type="noConversion"/>
  </si>
  <si>
    <t>餐费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</si>
</sst>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56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8" fillId="0" borderId="3" xfId="0" applyFont="1" applyBorder="1">
      <alignment vertical="center"/>
    </xf>
    <xf numFmtId="178" fontId="8" fillId="0" borderId="3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71"/>
  <sheetViews>
    <sheetView tabSelected="1" topLeftCell="A58" zoomScale="80" zoomScaleNormal="80" workbookViewId="0">
      <selection activeCell="J73" sqref="J73"/>
    </sheetView>
  </sheetViews>
  <sheetFormatPr defaultColWidth="9" defaultRowHeight="21" customHeight="1" x14ac:dyDescent="0.25"/>
  <cols>
    <col min="1" max="1" width="9" style="2"/>
    <col min="2" max="2" width="16.7265625" customWidth="1"/>
    <col min="3" max="3" width="13.1796875" style="3" bestFit="1" customWidth="1"/>
    <col min="5" max="5" width="13.1796875" customWidth="1"/>
    <col min="6" max="6" width="14.26953125" bestFit="1" customWidth="1"/>
    <col min="7" max="7" width="13.08984375" bestFit="1" customWidth="1"/>
    <col min="8" max="8" width="16.7265625" customWidth="1"/>
    <col min="9" max="9" width="24.81640625" customWidth="1"/>
    <col min="10" max="10" width="39.453125" customWidth="1"/>
  </cols>
  <sheetData>
    <row r="2" spans="1:12" ht="21" customHeight="1" x14ac:dyDescent="0.25">
      <c r="C2" s="50" t="s">
        <v>0</v>
      </c>
      <c r="D2" s="50"/>
      <c r="E2" s="50"/>
      <c r="F2" s="50"/>
      <c r="G2" s="50"/>
      <c r="H2" s="50"/>
      <c r="I2" s="12"/>
      <c r="J2" s="12"/>
      <c r="K2" s="12"/>
      <c r="L2" s="12"/>
    </row>
    <row r="4" spans="1:12" ht="21" customHeight="1" x14ac:dyDescent="0.25">
      <c r="H4" s="38" t="s">
        <v>50</v>
      </c>
      <c r="I4" s="38"/>
      <c r="J4" s="38" t="s">
        <v>51</v>
      </c>
    </row>
    <row r="5" spans="1:12" ht="21" customHeight="1" x14ac:dyDescent="0.25">
      <c r="H5" s="39"/>
      <c r="I5" s="39"/>
      <c r="J5" s="39"/>
    </row>
    <row r="6" spans="1:12" ht="21" customHeight="1" x14ac:dyDescent="0.25">
      <c r="A6" s="47" t="s">
        <v>1</v>
      </c>
      <c r="B6" s="43" t="s">
        <v>2</v>
      </c>
      <c r="C6" s="51" t="s">
        <v>3</v>
      </c>
      <c r="D6" s="51"/>
      <c r="E6" s="51"/>
      <c r="F6" s="52" t="s">
        <v>4</v>
      </c>
      <c r="G6" s="52"/>
      <c r="H6" s="52"/>
      <c r="I6" s="52"/>
      <c r="J6" s="43" t="s">
        <v>5</v>
      </c>
    </row>
    <row r="7" spans="1:12" ht="21" customHeight="1" x14ac:dyDescent="0.25">
      <c r="A7" s="47"/>
      <c r="B7" s="43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3"/>
    </row>
    <row r="8" spans="1:12" ht="21" customHeight="1" x14ac:dyDescent="0.25">
      <c r="A8" s="48">
        <v>1</v>
      </c>
      <c r="B8" s="49" t="s">
        <v>13</v>
      </c>
      <c r="C8" s="31">
        <v>0</v>
      </c>
      <c r="D8" s="44">
        <v>0</v>
      </c>
      <c r="E8" s="31">
        <f>C8*D8</f>
        <v>0</v>
      </c>
      <c r="F8" s="8">
        <v>852</v>
      </c>
      <c r="G8" s="8">
        <v>0</v>
      </c>
      <c r="H8" s="8">
        <f t="shared" ref="H8:H13" si="0">F8+G8</f>
        <v>852</v>
      </c>
      <c r="I8" s="13"/>
      <c r="J8" s="32" t="s">
        <v>14</v>
      </c>
    </row>
    <row r="9" spans="1:12" ht="21" customHeight="1" x14ac:dyDescent="0.25">
      <c r="A9" s="48"/>
      <c r="B9" s="49"/>
      <c r="C9" s="31"/>
      <c r="D9" s="44"/>
      <c r="E9" s="31"/>
      <c r="F9" s="8">
        <v>426</v>
      </c>
      <c r="G9" s="8">
        <v>0</v>
      </c>
      <c r="H9" s="8">
        <f t="shared" si="0"/>
        <v>426</v>
      </c>
      <c r="I9" s="13"/>
      <c r="J9" s="33"/>
    </row>
    <row r="10" spans="1:12" ht="21" customHeight="1" x14ac:dyDescent="0.25">
      <c r="A10" s="48"/>
      <c r="B10" s="49"/>
      <c r="C10" s="31"/>
      <c r="D10" s="44"/>
      <c r="E10" s="31"/>
      <c r="F10" s="8">
        <v>852</v>
      </c>
      <c r="G10" s="8">
        <v>0</v>
      </c>
      <c r="H10" s="8">
        <f t="shared" si="0"/>
        <v>852</v>
      </c>
      <c r="I10" s="20"/>
      <c r="J10" s="33"/>
    </row>
    <row r="11" spans="1:12" ht="21" customHeight="1" x14ac:dyDescent="0.25">
      <c r="A11" s="48"/>
      <c r="B11" s="49"/>
      <c r="C11" s="31"/>
      <c r="D11" s="44"/>
      <c r="E11" s="31"/>
      <c r="F11" s="8">
        <v>426</v>
      </c>
      <c r="G11" s="8">
        <v>0</v>
      </c>
      <c r="H11" s="8">
        <f t="shared" si="0"/>
        <v>426</v>
      </c>
      <c r="I11" s="13"/>
      <c r="J11" s="33"/>
    </row>
    <row r="12" spans="1:12" ht="21" customHeight="1" x14ac:dyDescent="0.25">
      <c r="A12" s="48"/>
      <c r="B12" s="49"/>
      <c r="C12" s="31"/>
      <c r="D12" s="44"/>
      <c r="E12" s="31"/>
      <c r="F12" s="8">
        <v>852</v>
      </c>
      <c r="G12" s="8">
        <v>0</v>
      </c>
      <c r="H12" s="8">
        <f t="shared" si="0"/>
        <v>852</v>
      </c>
      <c r="I12" s="13"/>
      <c r="J12" s="33"/>
    </row>
    <row r="13" spans="1:12" ht="21" customHeight="1" x14ac:dyDescent="0.25">
      <c r="A13" s="48"/>
      <c r="B13" s="49"/>
      <c r="C13" s="31"/>
      <c r="D13" s="44"/>
      <c r="E13" s="31"/>
      <c r="F13" s="8">
        <v>852</v>
      </c>
      <c r="G13" s="21">
        <v>0</v>
      </c>
      <c r="H13" s="8">
        <f t="shared" si="0"/>
        <v>852</v>
      </c>
      <c r="I13" s="13"/>
      <c r="J13" s="33"/>
    </row>
    <row r="14" spans="1:12" s="1" customFormat="1" ht="21" customHeight="1" x14ac:dyDescent="0.25">
      <c r="A14" s="9"/>
      <c r="B14" s="10" t="s">
        <v>15</v>
      </c>
      <c r="C14" s="11">
        <f>SUM(C8)</f>
        <v>0</v>
      </c>
      <c r="D14" s="11">
        <f>SUM(D8)</f>
        <v>0</v>
      </c>
      <c r="E14" s="11">
        <f>SUM(E8)</f>
        <v>0</v>
      </c>
      <c r="F14" s="11">
        <f>SUM(F8:F13)</f>
        <v>4260</v>
      </c>
      <c r="G14" s="11">
        <f>SUM(G8:G13)</f>
        <v>0</v>
      </c>
      <c r="H14" s="11">
        <f>SUM(H8:H13)</f>
        <v>4260</v>
      </c>
      <c r="I14" s="14"/>
      <c r="J14" s="34"/>
    </row>
    <row r="15" spans="1:12" ht="21" customHeight="1" x14ac:dyDescent="0.25">
      <c r="A15" s="22">
        <v>2</v>
      </c>
      <c r="B15" s="25" t="s">
        <v>16</v>
      </c>
      <c r="C15" s="28">
        <v>0</v>
      </c>
      <c r="D15" s="22">
        <v>0</v>
      </c>
      <c r="E15" s="28">
        <f>C15*D15</f>
        <v>0</v>
      </c>
      <c r="F15" s="21">
        <v>0</v>
      </c>
      <c r="G15" s="8">
        <v>0</v>
      </c>
      <c r="H15" s="8">
        <f>F15+G15</f>
        <v>0</v>
      </c>
      <c r="I15" s="13"/>
      <c r="J15" s="32" t="s">
        <v>17</v>
      </c>
    </row>
    <row r="16" spans="1:12" ht="21" customHeight="1" x14ac:dyDescent="0.25">
      <c r="A16" s="24"/>
      <c r="B16" s="27"/>
      <c r="C16" s="30"/>
      <c r="D16" s="24"/>
      <c r="E16" s="30"/>
      <c r="F16" s="8">
        <v>0</v>
      </c>
      <c r="G16" s="8">
        <v>0</v>
      </c>
      <c r="H16" s="8">
        <f t="shared" ref="H16" si="1">F16+G16</f>
        <v>0</v>
      </c>
      <c r="I16" s="13"/>
      <c r="J16" s="33"/>
    </row>
    <row r="17" spans="1:10" s="1" customFormat="1" ht="21" customHeight="1" x14ac:dyDescent="0.25">
      <c r="A17" s="9"/>
      <c r="B17" s="10" t="s">
        <v>18</v>
      </c>
      <c r="C17" s="11">
        <f>SUM(C15)</f>
        <v>0</v>
      </c>
      <c r="D17" s="11">
        <f>SUM(D15)</f>
        <v>0</v>
      </c>
      <c r="E17" s="11">
        <f>SUM(E15)</f>
        <v>0</v>
      </c>
      <c r="F17" s="11">
        <f>SUM(F15:F16)</f>
        <v>0</v>
      </c>
      <c r="G17" s="11">
        <f>SUM(G15:G16)</f>
        <v>0</v>
      </c>
      <c r="H17" s="11">
        <f>SUM(H15:H16)</f>
        <v>0</v>
      </c>
      <c r="I17" s="14"/>
      <c r="J17" s="34"/>
    </row>
    <row r="18" spans="1:10" ht="21" customHeight="1" x14ac:dyDescent="0.25">
      <c r="A18" s="48">
        <v>3</v>
      </c>
      <c r="B18" s="49" t="s">
        <v>19</v>
      </c>
      <c r="C18" s="31">
        <v>0</v>
      </c>
      <c r="D18" s="44">
        <v>0</v>
      </c>
      <c r="E18" s="31">
        <f>C18*D18</f>
        <v>0</v>
      </c>
      <c r="F18" s="8">
        <v>2968.56</v>
      </c>
      <c r="G18" s="8">
        <v>0</v>
      </c>
      <c r="H18" s="8">
        <f>F18+G18</f>
        <v>2968.56</v>
      </c>
      <c r="I18" s="13"/>
      <c r="J18" s="40" t="s">
        <v>20</v>
      </c>
    </row>
    <row r="19" spans="1:10" ht="21" customHeight="1" x14ac:dyDescent="0.25">
      <c r="A19" s="48"/>
      <c r="B19" s="49"/>
      <c r="C19" s="31"/>
      <c r="D19" s="44"/>
      <c r="E19" s="31"/>
      <c r="F19" s="8">
        <v>1266.28</v>
      </c>
      <c r="G19" s="8">
        <v>0</v>
      </c>
      <c r="H19" s="8">
        <f>F19+G19</f>
        <v>1266.28</v>
      </c>
      <c r="I19" s="13"/>
      <c r="J19" s="41"/>
    </row>
    <row r="20" spans="1:10" ht="21" customHeight="1" x14ac:dyDescent="0.25">
      <c r="A20" s="48"/>
      <c r="B20" s="49"/>
      <c r="C20" s="31"/>
      <c r="D20" s="44"/>
      <c r="E20" s="31"/>
      <c r="F20" s="8">
        <v>466</v>
      </c>
      <c r="G20" s="8">
        <v>0</v>
      </c>
      <c r="H20" s="8">
        <f t="shared" ref="H20:H23" si="2">F20+G20</f>
        <v>466</v>
      </c>
      <c r="I20" s="13"/>
      <c r="J20" s="41"/>
    </row>
    <row r="21" spans="1:10" ht="21" customHeight="1" x14ac:dyDescent="0.25">
      <c r="A21" s="48"/>
      <c r="B21" s="49"/>
      <c r="C21" s="31"/>
      <c r="D21" s="44"/>
      <c r="E21" s="31"/>
      <c r="F21" s="8">
        <v>0</v>
      </c>
      <c r="G21" s="8">
        <v>0</v>
      </c>
      <c r="H21" s="8">
        <f t="shared" si="2"/>
        <v>0</v>
      </c>
      <c r="I21" s="13"/>
      <c r="J21" s="41"/>
    </row>
    <row r="22" spans="1:10" ht="21" customHeight="1" x14ac:dyDescent="0.25">
      <c r="A22" s="48"/>
      <c r="B22" s="49"/>
      <c r="C22" s="31"/>
      <c r="D22" s="44"/>
      <c r="E22" s="31"/>
      <c r="F22" s="8">
        <v>0</v>
      </c>
      <c r="G22" s="8">
        <v>0</v>
      </c>
      <c r="H22" s="8">
        <f t="shared" si="2"/>
        <v>0</v>
      </c>
      <c r="I22" s="13"/>
      <c r="J22" s="41"/>
    </row>
    <row r="23" spans="1:10" ht="21" customHeight="1" x14ac:dyDescent="0.25">
      <c r="A23" s="48"/>
      <c r="B23" s="49"/>
      <c r="C23" s="31"/>
      <c r="D23" s="44"/>
      <c r="E23" s="31"/>
      <c r="F23" s="8">
        <v>0</v>
      </c>
      <c r="G23" s="8">
        <v>0</v>
      </c>
      <c r="H23" s="8">
        <f t="shared" si="2"/>
        <v>0</v>
      </c>
      <c r="I23" s="20"/>
      <c r="J23" s="41"/>
    </row>
    <row r="24" spans="1:10" ht="21" customHeight="1" x14ac:dyDescent="0.25">
      <c r="A24" s="48"/>
      <c r="B24" s="49"/>
      <c r="C24" s="31"/>
      <c r="D24" s="44"/>
      <c r="E24" s="31"/>
      <c r="F24" s="8">
        <v>0</v>
      </c>
      <c r="G24" s="8">
        <v>0</v>
      </c>
      <c r="H24" s="8">
        <f>F24+G24</f>
        <v>0</v>
      </c>
      <c r="I24" s="20"/>
      <c r="J24" s="41"/>
    </row>
    <row r="25" spans="1:10" s="1" customFormat="1" ht="21" customHeight="1" x14ac:dyDescent="0.25">
      <c r="A25" s="9"/>
      <c r="B25" s="10" t="s">
        <v>21</v>
      </c>
      <c r="C25" s="11">
        <f>SUM(C18)</f>
        <v>0</v>
      </c>
      <c r="D25" s="11">
        <f>SUM(D18)</f>
        <v>0</v>
      </c>
      <c r="E25" s="11">
        <f>SUM(E18)</f>
        <v>0</v>
      </c>
      <c r="F25" s="11">
        <f>SUM(F18:F24)</f>
        <v>4700.84</v>
      </c>
      <c r="G25" s="11">
        <f>SUM(G18:G24)</f>
        <v>0</v>
      </c>
      <c r="H25" s="11">
        <f>SUM(H18:H24)</f>
        <v>4700.84</v>
      </c>
      <c r="I25" s="14"/>
      <c r="J25" s="42"/>
    </row>
    <row r="26" spans="1:10" ht="21" customHeight="1" x14ac:dyDescent="0.25">
      <c r="A26" s="48">
        <v>4</v>
      </c>
      <c r="B26" s="49" t="s">
        <v>52</v>
      </c>
      <c r="C26" s="31">
        <v>0</v>
      </c>
      <c r="D26" s="44">
        <v>0</v>
      </c>
      <c r="E26" s="31">
        <f t="shared" ref="E26:E58" si="3">C26*D26</f>
        <v>0</v>
      </c>
      <c r="F26" s="8">
        <v>75</v>
      </c>
      <c r="G26" s="8">
        <v>0</v>
      </c>
      <c r="H26" s="8">
        <f t="shared" ref="H26:H31" si="4">SUM(F26:G26)</f>
        <v>75</v>
      </c>
      <c r="I26" s="13"/>
      <c r="J26" s="40" t="s">
        <v>22</v>
      </c>
    </row>
    <row r="27" spans="1:10" ht="21" customHeight="1" x14ac:dyDescent="0.25">
      <c r="A27" s="48"/>
      <c r="B27" s="49"/>
      <c r="C27" s="31"/>
      <c r="D27" s="44"/>
      <c r="E27" s="31"/>
      <c r="F27" s="8">
        <v>264</v>
      </c>
      <c r="G27" s="8">
        <v>0</v>
      </c>
      <c r="H27" s="8">
        <f t="shared" si="4"/>
        <v>264</v>
      </c>
      <c r="I27" s="13"/>
      <c r="J27" s="41"/>
    </row>
    <row r="28" spans="1:10" ht="21" customHeight="1" x14ac:dyDescent="0.25">
      <c r="A28" s="48"/>
      <c r="B28" s="49"/>
      <c r="C28" s="31"/>
      <c r="D28" s="44"/>
      <c r="E28" s="31"/>
      <c r="F28" s="8">
        <v>346</v>
      </c>
      <c r="G28" s="8">
        <v>0</v>
      </c>
      <c r="H28" s="8">
        <f t="shared" si="4"/>
        <v>346</v>
      </c>
      <c r="I28" s="13"/>
      <c r="J28" s="41"/>
    </row>
    <row r="29" spans="1:10" ht="21" customHeight="1" x14ac:dyDescent="0.25">
      <c r="A29" s="48"/>
      <c r="B29" s="49"/>
      <c r="C29" s="31"/>
      <c r="D29" s="44"/>
      <c r="E29" s="31"/>
      <c r="F29" s="8">
        <v>592</v>
      </c>
      <c r="G29" s="8">
        <v>0</v>
      </c>
      <c r="H29" s="8">
        <f t="shared" si="4"/>
        <v>592</v>
      </c>
      <c r="I29" s="13"/>
      <c r="J29" s="41"/>
    </row>
    <row r="30" spans="1:10" ht="21" customHeight="1" x14ac:dyDescent="0.25">
      <c r="A30" s="48"/>
      <c r="B30" s="49"/>
      <c r="C30" s="31"/>
      <c r="D30" s="44"/>
      <c r="E30" s="31"/>
      <c r="F30" s="8">
        <v>412</v>
      </c>
      <c r="G30" s="8">
        <v>0</v>
      </c>
      <c r="H30" s="8">
        <f t="shared" si="4"/>
        <v>412</v>
      </c>
      <c r="I30" s="13"/>
      <c r="J30" s="41"/>
    </row>
    <row r="31" spans="1:10" ht="21" customHeight="1" x14ac:dyDescent="0.25">
      <c r="A31" s="48"/>
      <c r="B31" s="49"/>
      <c r="C31" s="31"/>
      <c r="D31" s="44"/>
      <c r="E31" s="31"/>
      <c r="F31" s="8">
        <v>392</v>
      </c>
      <c r="G31" s="8">
        <v>0</v>
      </c>
      <c r="H31" s="8">
        <f t="shared" si="4"/>
        <v>392</v>
      </c>
      <c r="I31" s="13"/>
      <c r="J31" s="41"/>
    </row>
    <row r="32" spans="1:10" s="1" customFormat="1" ht="21" customHeight="1" x14ac:dyDescent="0.25">
      <c r="A32" s="9"/>
      <c r="B32" s="10" t="s">
        <v>23</v>
      </c>
      <c r="C32" s="11">
        <f>SUM(C26)</f>
        <v>0</v>
      </c>
      <c r="D32" s="11">
        <f>SUM(D26)</f>
        <v>0</v>
      </c>
      <c r="E32" s="11">
        <f>SUM(E26)</f>
        <v>0</v>
      </c>
      <c r="F32" s="11">
        <f>SUM(F26:F31)</f>
        <v>2081</v>
      </c>
      <c r="G32" s="11">
        <f>SUM(G26:G31)</f>
        <v>0</v>
      </c>
      <c r="H32" s="11">
        <f>SUM(H26:H31)</f>
        <v>2081</v>
      </c>
      <c r="I32" s="14"/>
      <c r="J32" s="42"/>
    </row>
    <row r="33" spans="1:10" ht="21" customHeight="1" x14ac:dyDescent="0.25">
      <c r="A33" s="22">
        <v>5</v>
      </c>
      <c r="B33" s="25" t="s">
        <v>24</v>
      </c>
      <c r="C33" s="25">
        <v>0</v>
      </c>
      <c r="D33" s="22">
        <v>0</v>
      </c>
      <c r="E33" s="28">
        <f t="shared" si="3"/>
        <v>0</v>
      </c>
      <c r="F33" s="8">
        <v>360</v>
      </c>
      <c r="G33" s="8">
        <v>0</v>
      </c>
      <c r="H33" s="8">
        <f t="shared" ref="H33:H58" si="5">F33+G33</f>
        <v>360</v>
      </c>
      <c r="I33" s="20">
        <v>0</v>
      </c>
      <c r="J33" s="32" t="s">
        <v>25</v>
      </c>
    </row>
    <row r="34" spans="1:10" ht="21" customHeight="1" x14ac:dyDescent="0.25">
      <c r="A34" s="23"/>
      <c r="B34" s="26"/>
      <c r="C34" s="26"/>
      <c r="D34" s="23"/>
      <c r="E34" s="29"/>
      <c r="F34" s="8">
        <v>352</v>
      </c>
      <c r="G34" s="8">
        <v>0</v>
      </c>
      <c r="H34" s="8">
        <f t="shared" si="5"/>
        <v>352</v>
      </c>
      <c r="I34" s="13"/>
      <c r="J34" s="33"/>
    </row>
    <row r="35" spans="1:10" ht="21" customHeight="1" x14ac:dyDescent="0.25">
      <c r="A35" s="23"/>
      <c r="B35" s="26"/>
      <c r="C35" s="26"/>
      <c r="D35" s="23"/>
      <c r="E35" s="29"/>
      <c r="F35" s="8">
        <v>654</v>
      </c>
      <c r="G35" s="8">
        <v>0</v>
      </c>
      <c r="H35" s="8">
        <f t="shared" si="5"/>
        <v>654</v>
      </c>
      <c r="I35" s="20"/>
      <c r="J35" s="33"/>
    </row>
    <row r="36" spans="1:10" ht="21" customHeight="1" x14ac:dyDescent="0.25">
      <c r="A36" s="23"/>
      <c r="B36" s="26"/>
      <c r="C36" s="26"/>
      <c r="D36" s="23"/>
      <c r="E36" s="29"/>
      <c r="F36" s="8">
        <v>420</v>
      </c>
      <c r="G36" s="8">
        <v>0</v>
      </c>
      <c r="H36" s="8">
        <f t="shared" si="5"/>
        <v>420</v>
      </c>
      <c r="I36" s="20"/>
      <c r="J36" s="33"/>
    </row>
    <row r="37" spans="1:10" ht="21" customHeight="1" x14ac:dyDescent="0.25">
      <c r="A37" s="23"/>
      <c r="B37" s="26"/>
      <c r="C37" s="26"/>
      <c r="D37" s="23"/>
      <c r="E37" s="29"/>
      <c r="F37" s="8">
        <v>296</v>
      </c>
      <c r="G37" s="8">
        <v>0</v>
      </c>
      <c r="H37" s="8">
        <f>F37+G37</f>
        <v>296</v>
      </c>
      <c r="I37" s="20"/>
      <c r="J37" s="33"/>
    </row>
    <row r="38" spans="1:10" ht="21" customHeight="1" x14ac:dyDescent="0.25">
      <c r="A38" s="23"/>
      <c r="B38" s="26"/>
      <c r="C38" s="26"/>
      <c r="D38" s="23"/>
      <c r="E38" s="29"/>
      <c r="F38" s="8">
        <v>360</v>
      </c>
      <c r="G38" s="8">
        <v>0</v>
      </c>
      <c r="H38" s="8">
        <f>F38+G38</f>
        <v>360</v>
      </c>
      <c r="I38" s="20"/>
      <c r="J38" s="33"/>
    </row>
    <row r="39" spans="1:10" ht="21" customHeight="1" x14ac:dyDescent="0.25">
      <c r="A39" s="24"/>
      <c r="B39" s="27"/>
      <c r="C39" s="27"/>
      <c r="D39" s="24"/>
      <c r="E39" s="30"/>
      <c r="F39" s="8">
        <v>0</v>
      </c>
      <c r="G39" s="8">
        <v>0</v>
      </c>
      <c r="H39" s="8">
        <f>F39+G39</f>
        <v>0</v>
      </c>
      <c r="I39" s="20"/>
      <c r="J39" s="33"/>
    </row>
    <row r="40" spans="1:10" s="1" customFormat="1" ht="21" customHeight="1" x14ac:dyDescent="0.25">
      <c r="A40" s="9"/>
      <c r="B40" s="10" t="s">
        <v>26</v>
      </c>
      <c r="C40" s="11">
        <f>SUM(C33)</f>
        <v>0</v>
      </c>
      <c r="D40" s="11">
        <f>SUM(D33)</f>
        <v>0</v>
      </c>
      <c r="E40" s="11">
        <f>SUM(E33)</f>
        <v>0</v>
      </c>
      <c r="F40" s="11">
        <f>SUM(F33:F39)</f>
        <v>2442</v>
      </c>
      <c r="G40" s="11">
        <f>SUM(G33:G38)</f>
        <v>0</v>
      </c>
      <c r="H40" s="11">
        <f>SUM(H33:H39)</f>
        <v>2442</v>
      </c>
      <c r="I40" s="14"/>
      <c r="J40" s="34"/>
    </row>
    <row r="41" spans="1:10" ht="21" customHeight="1" x14ac:dyDescent="0.25">
      <c r="A41" s="48">
        <v>6</v>
      </c>
      <c r="B41" s="49" t="s">
        <v>27</v>
      </c>
      <c r="C41" s="31">
        <v>0</v>
      </c>
      <c r="D41" s="44">
        <v>0</v>
      </c>
      <c r="E41" s="31">
        <f t="shared" si="3"/>
        <v>0</v>
      </c>
      <c r="F41" s="8">
        <v>0</v>
      </c>
      <c r="G41" s="8">
        <v>0</v>
      </c>
      <c r="H41" s="8">
        <f t="shared" si="5"/>
        <v>0</v>
      </c>
      <c r="I41" s="20"/>
      <c r="J41" s="32" t="s">
        <v>28</v>
      </c>
    </row>
    <row r="42" spans="1:10" ht="21" customHeight="1" x14ac:dyDescent="0.25">
      <c r="A42" s="48"/>
      <c r="B42" s="49"/>
      <c r="C42" s="31"/>
      <c r="D42" s="44"/>
      <c r="E42" s="31"/>
      <c r="F42" s="8">
        <v>0</v>
      </c>
      <c r="G42" s="8">
        <v>0</v>
      </c>
      <c r="H42" s="8">
        <f t="shared" si="5"/>
        <v>0</v>
      </c>
      <c r="I42" s="13"/>
      <c r="J42" s="41"/>
    </row>
    <row r="43" spans="1:10" ht="21" customHeight="1" x14ac:dyDescent="0.25">
      <c r="A43" s="48"/>
      <c r="B43" s="49"/>
      <c r="C43" s="31"/>
      <c r="D43" s="44"/>
      <c r="E43" s="31"/>
      <c r="F43" s="8">
        <v>0</v>
      </c>
      <c r="G43" s="8">
        <v>0</v>
      </c>
      <c r="H43" s="8">
        <f t="shared" si="5"/>
        <v>0</v>
      </c>
      <c r="I43" s="13"/>
      <c r="J43" s="41"/>
    </row>
    <row r="44" spans="1:10" ht="21" customHeight="1" x14ac:dyDescent="0.25">
      <c r="A44" s="48"/>
      <c r="B44" s="49"/>
      <c r="C44" s="31"/>
      <c r="D44" s="44"/>
      <c r="E44" s="31"/>
      <c r="F44" s="8">
        <v>0</v>
      </c>
      <c r="G44" s="8">
        <v>0</v>
      </c>
      <c r="H44" s="8">
        <f t="shared" si="5"/>
        <v>0</v>
      </c>
      <c r="I44" s="13"/>
      <c r="J44" s="41"/>
    </row>
    <row r="45" spans="1:10" s="1" customFormat="1" ht="21" customHeight="1" x14ac:dyDescent="0.25">
      <c r="A45" s="9"/>
      <c r="B45" s="10" t="s">
        <v>29</v>
      </c>
      <c r="C45" s="11">
        <f>SUM(C41)</f>
        <v>0</v>
      </c>
      <c r="D45" s="11">
        <f t="shared" ref="D45:E45" si="6">SUM(D41)</f>
        <v>0</v>
      </c>
      <c r="E45" s="11">
        <f t="shared" si="6"/>
        <v>0</v>
      </c>
      <c r="F45" s="11">
        <f>SUM(F41:F44)</f>
        <v>0</v>
      </c>
      <c r="G45" s="11">
        <f t="shared" ref="G45" si="7">SUM(G41:G44)</f>
        <v>0</v>
      </c>
      <c r="H45" s="11">
        <f>SUM(H41:H44)</f>
        <v>0</v>
      </c>
      <c r="I45" s="14"/>
      <c r="J45" s="42"/>
    </row>
    <row r="46" spans="1:10" ht="21" customHeight="1" x14ac:dyDescent="0.25">
      <c r="A46" s="48">
        <v>7</v>
      </c>
      <c r="B46" s="49" t="s">
        <v>30</v>
      </c>
      <c r="C46" s="31">
        <v>0</v>
      </c>
      <c r="D46" s="44">
        <v>0</v>
      </c>
      <c r="E46" s="31">
        <f t="shared" si="3"/>
        <v>0</v>
      </c>
      <c r="F46" s="8">
        <v>0</v>
      </c>
      <c r="G46" s="8">
        <v>0</v>
      </c>
      <c r="H46" s="8">
        <f t="shared" si="5"/>
        <v>0</v>
      </c>
      <c r="I46" s="13"/>
      <c r="J46" s="35"/>
    </row>
    <row r="47" spans="1:10" ht="21" customHeight="1" x14ac:dyDescent="0.25">
      <c r="A47" s="48"/>
      <c r="B47" s="49"/>
      <c r="C47" s="31"/>
      <c r="D47" s="44"/>
      <c r="E47" s="31"/>
      <c r="F47" s="8">
        <v>0</v>
      </c>
      <c r="G47" s="8">
        <v>0</v>
      </c>
      <c r="H47" s="8">
        <f t="shared" si="5"/>
        <v>0</v>
      </c>
      <c r="I47" s="13"/>
      <c r="J47" s="36"/>
    </row>
    <row r="48" spans="1:10" ht="21" customHeight="1" x14ac:dyDescent="0.25">
      <c r="A48" s="48"/>
      <c r="B48" s="49"/>
      <c r="C48" s="31"/>
      <c r="D48" s="44"/>
      <c r="E48" s="31"/>
      <c r="F48" s="8">
        <v>0</v>
      </c>
      <c r="G48" s="8">
        <v>0</v>
      </c>
      <c r="H48" s="8">
        <f t="shared" si="5"/>
        <v>0</v>
      </c>
      <c r="I48" s="13"/>
      <c r="J48" s="36"/>
    </row>
    <row r="49" spans="1:10" ht="21" customHeight="1" x14ac:dyDescent="0.25">
      <c r="A49" s="48"/>
      <c r="B49" s="49"/>
      <c r="C49" s="31"/>
      <c r="D49" s="44"/>
      <c r="E49" s="31"/>
      <c r="F49" s="8">
        <v>0</v>
      </c>
      <c r="G49" s="8">
        <v>0</v>
      </c>
      <c r="H49" s="8">
        <f t="shared" si="5"/>
        <v>0</v>
      </c>
      <c r="I49" s="13"/>
      <c r="J49" s="36"/>
    </row>
    <row r="50" spans="1:10" s="1" customFormat="1" ht="21" customHeight="1" x14ac:dyDescent="0.25">
      <c r="A50" s="9"/>
      <c r="B50" s="10" t="s">
        <v>31</v>
      </c>
      <c r="C50" s="11">
        <f>SUM(C46)</f>
        <v>0</v>
      </c>
      <c r="D50" s="11">
        <f t="shared" ref="D50:E50" si="8">SUM(D46)</f>
        <v>0</v>
      </c>
      <c r="E50" s="11">
        <f t="shared" si="8"/>
        <v>0</v>
      </c>
      <c r="F50" s="11">
        <f>SUM(F46:F49)</f>
        <v>0</v>
      </c>
      <c r="G50" s="11">
        <f t="shared" ref="G50:H50" si="9">SUM(G46:G49)</f>
        <v>0</v>
      </c>
      <c r="H50" s="11">
        <f t="shared" si="9"/>
        <v>0</v>
      </c>
      <c r="I50" s="14"/>
      <c r="J50" s="37"/>
    </row>
    <row r="51" spans="1:10" ht="21" customHeight="1" x14ac:dyDescent="0.25">
      <c r="A51" s="48">
        <v>8</v>
      </c>
      <c r="B51" s="49" t="s">
        <v>32</v>
      </c>
      <c r="C51" s="31">
        <v>0</v>
      </c>
      <c r="D51" s="44">
        <v>0</v>
      </c>
      <c r="E51" s="31">
        <f t="shared" si="3"/>
        <v>0</v>
      </c>
      <c r="F51" s="8">
        <v>0</v>
      </c>
      <c r="G51" s="8">
        <v>336</v>
      </c>
      <c r="H51" s="8">
        <f t="shared" si="5"/>
        <v>336</v>
      </c>
      <c r="I51" s="13"/>
      <c r="J51" s="40" t="s">
        <v>33</v>
      </c>
    </row>
    <row r="52" spans="1:10" ht="21" customHeight="1" x14ac:dyDescent="0.25">
      <c r="A52" s="48"/>
      <c r="B52" s="49"/>
      <c r="C52" s="31"/>
      <c r="D52" s="44"/>
      <c r="E52" s="31"/>
      <c r="F52" s="8">
        <v>0</v>
      </c>
      <c r="G52" s="8">
        <v>0</v>
      </c>
      <c r="H52" s="8">
        <f t="shared" si="5"/>
        <v>0</v>
      </c>
      <c r="I52" s="13"/>
      <c r="J52" s="41"/>
    </row>
    <row r="53" spans="1:10" s="1" customFormat="1" ht="21" customHeight="1" x14ac:dyDescent="0.25">
      <c r="A53" s="9"/>
      <c r="B53" s="10" t="s">
        <v>34</v>
      </c>
      <c r="C53" s="11">
        <f>SUM(C51)</f>
        <v>0</v>
      </c>
      <c r="D53" s="11">
        <f t="shared" ref="D53:E53" si="10">SUM(D51)</f>
        <v>0</v>
      </c>
      <c r="E53" s="11">
        <f t="shared" si="10"/>
        <v>0</v>
      </c>
      <c r="F53" s="11">
        <f>SUM(F51:F52)</f>
        <v>0</v>
      </c>
      <c r="G53" s="11">
        <f t="shared" ref="G53:H53" si="11">SUM(G51:G52)</f>
        <v>336</v>
      </c>
      <c r="H53" s="11">
        <f t="shared" si="11"/>
        <v>336</v>
      </c>
      <c r="I53" s="14"/>
      <c r="J53" s="42"/>
    </row>
    <row r="54" spans="1:10" ht="21" customHeight="1" x14ac:dyDescent="0.25">
      <c r="A54" s="48">
        <v>9</v>
      </c>
      <c r="B54" s="49" t="s">
        <v>35</v>
      </c>
      <c r="C54" s="31">
        <v>0</v>
      </c>
      <c r="D54" s="44">
        <v>0</v>
      </c>
      <c r="E54" s="31">
        <f t="shared" si="3"/>
        <v>0</v>
      </c>
      <c r="F54" s="8">
        <v>0</v>
      </c>
      <c r="G54" s="8">
        <v>0</v>
      </c>
      <c r="H54" s="8">
        <f t="shared" si="5"/>
        <v>0</v>
      </c>
      <c r="I54" s="13"/>
      <c r="J54" s="32" t="s">
        <v>36</v>
      </c>
    </row>
    <row r="55" spans="1:10" ht="21" customHeight="1" x14ac:dyDescent="0.25">
      <c r="A55" s="48"/>
      <c r="B55" s="49"/>
      <c r="C55" s="31"/>
      <c r="D55" s="44"/>
      <c r="E55" s="31"/>
      <c r="F55" s="8">
        <v>0</v>
      </c>
      <c r="G55" s="8">
        <v>0</v>
      </c>
      <c r="H55" s="8">
        <f t="shared" si="5"/>
        <v>0</v>
      </c>
      <c r="I55" s="13"/>
      <c r="J55" s="33"/>
    </row>
    <row r="56" spans="1:10" ht="21" customHeight="1" x14ac:dyDescent="0.25">
      <c r="A56" s="48"/>
      <c r="B56" s="49"/>
      <c r="C56" s="31"/>
      <c r="D56" s="44"/>
      <c r="E56" s="31"/>
      <c r="F56" s="8">
        <v>0</v>
      </c>
      <c r="G56" s="8">
        <v>0</v>
      </c>
      <c r="H56" s="8">
        <f t="shared" si="5"/>
        <v>0</v>
      </c>
      <c r="I56" s="13"/>
      <c r="J56" s="33"/>
    </row>
    <row r="57" spans="1:10" s="1" customFormat="1" ht="21" customHeight="1" x14ac:dyDescent="0.25">
      <c r="A57" s="9"/>
      <c r="B57" s="10" t="s">
        <v>37</v>
      </c>
      <c r="C57" s="11">
        <f>SUM(C54)</f>
        <v>0</v>
      </c>
      <c r="D57" s="11">
        <f t="shared" ref="D57:E57" si="12">SUM(D54)</f>
        <v>0</v>
      </c>
      <c r="E57" s="11">
        <f t="shared" si="12"/>
        <v>0</v>
      </c>
      <c r="F57" s="11">
        <f>SUM(F54:F56)</f>
        <v>0</v>
      </c>
      <c r="G57" s="11">
        <f t="shared" ref="G57:H57" si="13">SUM(G54:G56)</f>
        <v>0</v>
      </c>
      <c r="H57" s="11">
        <f t="shared" si="13"/>
        <v>0</v>
      </c>
      <c r="I57" s="14"/>
      <c r="J57" s="34"/>
    </row>
    <row r="58" spans="1:10" ht="21" customHeight="1" x14ac:dyDescent="0.25">
      <c r="A58" s="22">
        <v>10</v>
      </c>
      <c r="B58" s="49" t="s">
        <v>38</v>
      </c>
      <c r="C58" s="31">
        <v>0</v>
      </c>
      <c r="D58" s="44"/>
      <c r="E58" s="31">
        <f t="shared" si="3"/>
        <v>0</v>
      </c>
      <c r="F58" s="8">
        <v>7200</v>
      </c>
      <c r="G58" s="8">
        <v>0</v>
      </c>
      <c r="H58" s="8">
        <f t="shared" si="5"/>
        <v>7200</v>
      </c>
      <c r="I58" s="20"/>
      <c r="J58" s="35"/>
    </row>
    <row r="59" spans="1:10" ht="21" customHeight="1" x14ac:dyDescent="0.25">
      <c r="A59" s="23"/>
      <c r="B59" s="49"/>
      <c r="C59" s="31"/>
      <c r="D59" s="44"/>
      <c r="E59" s="31"/>
      <c r="F59" s="8">
        <v>10200</v>
      </c>
      <c r="G59" s="8">
        <v>0</v>
      </c>
      <c r="H59" s="8">
        <f t="shared" ref="H59:H62" si="14">F59+G59</f>
        <v>10200</v>
      </c>
      <c r="I59" s="20"/>
      <c r="J59" s="36"/>
    </row>
    <row r="60" spans="1:10" ht="21" customHeight="1" x14ac:dyDescent="0.25">
      <c r="A60" s="23"/>
      <c r="B60" s="49"/>
      <c r="C60" s="31"/>
      <c r="D60" s="44"/>
      <c r="E60" s="31"/>
      <c r="F60" s="8">
        <v>2700</v>
      </c>
      <c r="G60" s="8">
        <v>0</v>
      </c>
      <c r="H60" s="8">
        <f t="shared" si="14"/>
        <v>2700</v>
      </c>
      <c r="I60" s="20"/>
      <c r="J60" s="36"/>
    </row>
    <row r="61" spans="1:10" ht="21" customHeight="1" x14ac:dyDescent="0.25">
      <c r="A61" s="23"/>
      <c r="B61" s="49"/>
      <c r="C61" s="31"/>
      <c r="D61" s="44"/>
      <c r="E61" s="31"/>
      <c r="F61" s="8">
        <v>3500</v>
      </c>
      <c r="G61" s="8">
        <v>0</v>
      </c>
      <c r="H61" s="8">
        <f t="shared" si="14"/>
        <v>3500</v>
      </c>
      <c r="I61" s="13"/>
      <c r="J61" s="36"/>
    </row>
    <row r="62" spans="1:10" ht="21" customHeight="1" x14ac:dyDescent="0.25">
      <c r="A62" s="24"/>
      <c r="B62" s="49"/>
      <c r="C62" s="31"/>
      <c r="D62" s="44"/>
      <c r="E62" s="31"/>
      <c r="F62" s="8">
        <v>5940</v>
      </c>
      <c r="G62" s="8">
        <v>0</v>
      </c>
      <c r="H62" s="8">
        <f t="shared" si="14"/>
        <v>5940</v>
      </c>
      <c r="I62" s="13"/>
      <c r="J62" s="36"/>
    </row>
    <row r="63" spans="1:10" s="1" customFormat="1" ht="21" customHeight="1" x14ac:dyDescent="0.25">
      <c r="A63" s="9"/>
      <c r="B63" s="10" t="s">
        <v>39</v>
      </c>
      <c r="C63" s="11">
        <f>SUM(C58)</f>
        <v>0</v>
      </c>
      <c r="D63" s="11">
        <f>SUM(D58)</f>
        <v>0</v>
      </c>
      <c r="E63" s="11">
        <f>SUM(E58)</f>
        <v>0</v>
      </c>
      <c r="F63" s="11">
        <f>SUM(F58:F62)</f>
        <v>29540</v>
      </c>
      <c r="G63" s="11">
        <f>SUM(G58:G62)</f>
        <v>0</v>
      </c>
      <c r="H63" s="11">
        <f>SUM(H58:H62)</f>
        <v>29540</v>
      </c>
      <c r="I63" s="14"/>
      <c r="J63" s="37"/>
    </row>
    <row r="64" spans="1:10" ht="21" customHeight="1" x14ac:dyDescent="0.25">
      <c r="A64" s="9"/>
      <c r="B64" s="10" t="s">
        <v>40</v>
      </c>
      <c r="C64" s="11">
        <f t="shared" ref="C64:H64" si="15">SUM(C63,C57,C53,C50,C45,C40,C32,C25,C17,C14)</f>
        <v>0</v>
      </c>
      <c r="D64" s="11">
        <f t="shared" si="15"/>
        <v>0</v>
      </c>
      <c r="E64" s="11">
        <f t="shared" si="15"/>
        <v>0</v>
      </c>
      <c r="F64" s="11">
        <f>SUM(F63,F57,F53,F50,F45,F40,F32,F25,F17,F14)</f>
        <v>43023.839999999997</v>
      </c>
      <c r="G64" s="11">
        <f>SUM(G63,G57,G53,G50,G45,G40,G32,G25,G17,G14)</f>
        <v>336</v>
      </c>
      <c r="H64" s="11">
        <f>SUM(H63,H57,H53,H50,H45,H40,H32,H25,H17,H14)</f>
        <v>43359.839999999997</v>
      </c>
      <c r="I64" s="14"/>
      <c r="J64" s="15"/>
    </row>
    <row r="68" spans="1:9" ht="21" customHeight="1" x14ac:dyDescent="0.25">
      <c r="A68" s="53" t="s">
        <v>41</v>
      </c>
      <c r="B68" s="54"/>
      <c r="C68" s="55" t="s">
        <v>42</v>
      </c>
      <c r="D68" s="55"/>
      <c r="E68" s="55" t="s">
        <v>43</v>
      </c>
      <c r="F68" s="55"/>
      <c r="G68" s="55" t="s">
        <v>44</v>
      </c>
      <c r="H68" s="55"/>
      <c r="I68" s="16" t="s">
        <v>45</v>
      </c>
    </row>
    <row r="69" spans="1:9" ht="21" customHeight="1" x14ac:dyDescent="0.25">
      <c r="A69" s="45">
        <f>C64</f>
        <v>0</v>
      </c>
      <c r="B69" s="46"/>
      <c r="C69" s="46">
        <f>H64</f>
        <v>43359.839999999997</v>
      </c>
      <c r="D69" s="46"/>
      <c r="E69" s="46">
        <f>F64</f>
        <v>43023.839999999997</v>
      </c>
      <c r="F69" s="46"/>
      <c r="G69" s="46">
        <f>G64</f>
        <v>336</v>
      </c>
      <c r="H69" s="46"/>
      <c r="I69" s="17">
        <f>A69-C69</f>
        <v>-43359.839999999997</v>
      </c>
    </row>
    <row r="71" spans="1:9" ht="21" customHeight="1" x14ac:dyDescent="0.25">
      <c r="A71" s="18" t="s">
        <v>46</v>
      </c>
      <c r="B71" s="1"/>
      <c r="C71" s="19" t="s">
        <v>47</v>
      </c>
      <c r="D71" s="18"/>
      <c r="E71" s="18" t="s">
        <v>48</v>
      </c>
      <c r="F71" s="18"/>
      <c r="G71" s="18" t="s">
        <v>49</v>
      </c>
      <c r="H71" s="18"/>
      <c r="I71" s="1"/>
    </row>
  </sheetData>
  <mergeCells count="76">
    <mergeCell ref="C2:H2"/>
    <mergeCell ref="C6:E6"/>
    <mergeCell ref="F6:I6"/>
    <mergeCell ref="A68:B68"/>
    <mergeCell ref="C68:D68"/>
    <mergeCell ref="E68:F68"/>
    <mergeCell ref="G68:H68"/>
    <mergeCell ref="B8:B13"/>
    <mergeCell ref="B15:B16"/>
    <mergeCell ref="B18:B24"/>
    <mergeCell ref="B26:B31"/>
    <mergeCell ref="B41:B44"/>
    <mergeCell ref="B46:B49"/>
    <mergeCell ref="B51:B52"/>
    <mergeCell ref="B54:B56"/>
    <mergeCell ref="C8:C13"/>
    <mergeCell ref="A69:B69"/>
    <mergeCell ref="C69:D69"/>
    <mergeCell ref="E69:F69"/>
    <mergeCell ref="G69:H69"/>
    <mergeCell ref="A6:A7"/>
    <mergeCell ref="A8:A13"/>
    <mergeCell ref="A15:A16"/>
    <mergeCell ref="A18:A24"/>
    <mergeCell ref="A26:A31"/>
    <mergeCell ref="A41:A44"/>
    <mergeCell ref="A46:A49"/>
    <mergeCell ref="A51:A52"/>
    <mergeCell ref="A54:A56"/>
    <mergeCell ref="A58:A62"/>
    <mergeCell ref="B6:B7"/>
    <mergeCell ref="B58:B62"/>
    <mergeCell ref="C15:C16"/>
    <mergeCell ref="C18:C24"/>
    <mergeCell ref="C26:C31"/>
    <mergeCell ref="C41:C44"/>
    <mergeCell ref="C46:C49"/>
    <mergeCell ref="C51:C52"/>
    <mergeCell ref="C54:C56"/>
    <mergeCell ref="C58:C62"/>
    <mergeCell ref="D46:D49"/>
    <mergeCell ref="D51:D52"/>
    <mergeCell ref="D54:D56"/>
    <mergeCell ref="D58:D62"/>
    <mergeCell ref="D8:D13"/>
    <mergeCell ref="D15:D16"/>
    <mergeCell ref="D18:D24"/>
    <mergeCell ref="D26:D31"/>
    <mergeCell ref="E8:E13"/>
    <mergeCell ref="E15:E16"/>
    <mergeCell ref="E18:E24"/>
    <mergeCell ref="E26:E31"/>
    <mergeCell ref="D41:D44"/>
    <mergeCell ref="E41:E44"/>
    <mergeCell ref="E46:E49"/>
    <mergeCell ref="E51:E52"/>
    <mergeCell ref="E54:E56"/>
    <mergeCell ref="E58:E62"/>
    <mergeCell ref="J54:J57"/>
    <mergeCell ref="J58:J63"/>
    <mergeCell ref="H4:I5"/>
    <mergeCell ref="J26:J32"/>
    <mergeCell ref="J33:J40"/>
    <mergeCell ref="J41:J45"/>
    <mergeCell ref="J46:J50"/>
    <mergeCell ref="J51:J53"/>
    <mergeCell ref="J4:J5"/>
    <mergeCell ref="J6:J7"/>
    <mergeCell ref="J8:J14"/>
    <mergeCell ref="J15:J17"/>
    <mergeCell ref="J18:J25"/>
    <mergeCell ref="A33:A39"/>
    <mergeCell ref="B33:B39"/>
    <mergeCell ref="C33:C39"/>
    <mergeCell ref="D33:D39"/>
    <mergeCell ref="E33:E39"/>
  </mergeCells>
  <phoneticPr fontId="9" type="noConversion"/>
  <pageMargins left="0.69930555555555596" right="0.69930555555555596" top="0.75" bottom="0.75" header="0.3" footer="0.3"/>
  <pageSetup paperSize="9" scale="51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lihanbin581127@outlook.com</cp:lastModifiedBy>
  <cp:lastPrinted>2024-10-09T09:12:29Z</cp:lastPrinted>
  <dcterms:created xsi:type="dcterms:W3CDTF">2014-04-15T08:52:00Z</dcterms:created>
  <dcterms:modified xsi:type="dcterms:W3CDTF">2024-10-09T09:14:20Z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