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<sst xmlns="http://schemas.openxmlformats.org/spreadsheetml/2006/main" count="108" uniqueCount="94">
  <si>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</si>
  <si>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</si>
  <si>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</si>
  <si>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</si>
  <si>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</si>
  <si>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</si>
  <si>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</si>
  <si>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</si>
  <si>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</si>
  <si>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</si>
  <si>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</si>
  <si>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</si>
  <si>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</si>
  <si>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</si>
  <si>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</si>
  <si>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</si>
  <si>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</si>
  <si>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</si>
  <si>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</si>
  <si>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</si>
  <si>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</si>
  <si>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</si>
  <si>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</si>
  <si>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</si>
  <si>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</si>
  <si>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</si>
  <si>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</si>
  <si>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</si>
  <si>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</si>
  <si>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</si>
  <si>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</si>
  <si>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</si>
  <si>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</si>
  <si>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</si>
  <si>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</si>
  <si>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</si>
  <si>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</si>
  <si>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</si>
  <si>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</si>
  <si>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</si>
  <si>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</si>
  <si>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</si>
  <si>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</si>
  <si>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</si>
  <si>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</si>
  <si>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</si>
  <si>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</si>
  <si>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</si>
  <si>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</si>
  <si>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</si>
  <si>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</si>
  <si>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</si>
  <si>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</si>
  <si>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</si>
  <si>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</si>
  <si>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</si>
  <si>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</si>
  <si>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</si>
  <si>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</si>
  <si>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</si>
  <si>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</si>
  <si>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</si>
  <si>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</si>
  <si>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</si>
  <si>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</si>
  <si>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</si>
  <si>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</si>
  <si>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</si>
  <si>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</si>
  <si>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</si>
  <si>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</si>
  <si>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</si>
  <si>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</si>
  <si>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</si>
  <si>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</si>
  <si>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</si>
  <si>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</si>
  <si>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</si>
  <si>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</si>
  <si>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</si>
  <si>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</si>
  <si>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</si>
  <si>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</si>
  <si>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</si>
  <si>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</si>
  <si>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</si>
  <si>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</si>
  <si>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</si>
  <si>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</si>
  <si>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</si>
  <si>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赛道午餐现结费用</t>
    <phoneticPr fontId="1" type="noConversion"/>
  </si>
  <si>
    <t>媒体费用借款</t>
    <phoneticPr fontId="1" type="noConversion"/>
  </si>
  <si>
    <t>保险费用，快递费用等</t>
    <phoneticPr fontId="1" type="noConversion"/>
  </si>
  <si>
    <t>团号：HMEA-180812-STY299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</si>
</sst>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zoomScaleNormal="100" workbookViewId="0">
      <selection activeCell="I1" sqref="I1"/>
    </sheetView>
  </sheetViews>
  <sheetFormatPr defaultRowHeight="21" customHeight="1"/>
  <cols>
    <col min="1" max="1" width="9" style="1"/>
    <col min="2" max="2" width="16.75" bestFit="1" customWidth="1"/>
    <col min="3" max="3" width="13.25" style="29" bestFit="1" customWidth="1"/>
    <col min="5" max="5" width="13.25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93</v>
      </c>
      <c r="I4" s="50"/>
      <c r="J4" s="50" t="s">
        <v>81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5000</v>
      </c>
      <c r="D14" s="55">
        <v>1</v>
      </c>
      <c r="E14" s="59">
        <f t="shared" ref="E14:E45" si="2">C14*D14</f>
        <v>5000</v>
      </c>
      <c r="F14" s="36">
        <v>0</v>
      </c>
      <c r="G14" s="36">
        <v>0</v>
      </c>
      <c r="H14" s="36">
        <f t="shared" si="0"/>
        <v>0</v>
      </c>
      <c r="I14" s="2" t="s">
        <v>91</v>
      </c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5000</v>
      </c>
      <c r="D16" s="37">
        <f>SUM(D14)</f>
        <v>1</v>
      </c>
      <c r="E16" s="37">
        <f>SUM(E14)</f>
        <v>5000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3000</v>
      </c>
      <c r="D22" s="67">
        <v>1</v>
      </c>
      <c r="E22" s="66">
        <f t="shared" si="2"/>
        <v>3000</v>
      </c>
      <c r="F22" s="36">
        <v>0</v>
      </c>
      <c r="G22" s="36">
        <v>0</v>
      </c>
      <c r="H22" s="36">
        <f t="shared" si="0"/>
        <v>0</v>
      </c>
      <c r="I22" s="2" t="s">
        <v>90</v>
      </c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3000</v>
      </c>
      <c r="D24" s="37">
        <f t="shared" ref="D24:E24" si="6">SUM(D22)</f>
        <v>1</v>
      </c>
      <c r="E24" s="37">
        <f t="shared" si="6"/>
        <v>3000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2000</v>
      </c>
      <c r="D45" s="67">
        <v>1</v>
      </c>
      <c r="E45" s="66">
        <f t="shared" si="2"/>
        <v>2000</v>
      </c>
      <c r="F45" s="36">
        <v>0</v>
      </c>
      <c r="G45" s="36">
        <v>0</v>
      </c>
      <c r="H45" s="36">
        <f t="shared" si="0"/>
        <v>0</v>
      </c>
      <c r="I45" s="2"/>
      <c r="J45" s="52" t="s">
        <v>92</v>
      </c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2000</v>
      </c>
      <c r="D52" s="37">
        <f t="shared" ref="D52:E52" si="20">SUM(D45)</f>
        <v>1</v>
      </c>
      <c r="E52" s="37">
        <f t="shared" si="20"/>
        <v>2000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10000</v>
      </c>
      <c r="D53" s="37">
        <f t="shared" ref="D53:H53" si="22">SUM(D52,D44,D40,D37,D32,D27,D24,D21,D16,D13)</f>
        <v>3</v>
      </c>
      <c r="E53" s="37">
        <f t="shared" si="22"/>
        <v>10000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10000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3">
        <f>A58-C58</f>
        <v>10000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2018-08-08T04:40:40Z</dcterms:modified>
</cp:coreProperties>
</file>