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<sst xmlns="http://schemas.openxmlformats.org/spreadsheetml/2006/main" count="50" uniqueCount="50">
  <si>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【借款报销单】</t>
  </si>
  <si>
    <t>团号：HMZA-250117-ZJT811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</si>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</sst>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176" fontId="3" fillId="5" borderId="2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6" fontId="0" fillId="0" borderId="2" xfId="0" applyNumberForma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4</xdr:col>
      <xdr:colOff>398780</xdr:colOff>
      <xdr:row>18</xdr:row>
      <xdr:rowOff>121920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2829560" cy="3406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0</xdr:rowOff>
    </xdr:from>
    <xdr:to>
      <xdr:col>6</xdr:col>
      <xdr:colOff>368300</xdr:colOff>
      <xdr:row>35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3474720"/>
          <a:ext cx="4025265" cy="293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449580</xdr:colOff>
      <xdr:row>0</xdr:row>
      <xdr:rowOff>8890</xdr:rowOff>
    </xdr:from>
    <xdr:to>
      <xdr:col>8</xdr:col>
      <xdr:colOff>490220</xdr:colOff>
      <xdr:row>19</xdr:row>
      <xdr:rowOff>17780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87980" y="8890"/>
          <a:ext cx="2479040" cy="348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52</xdr:row>
      <xdr:rowOff>30480</xdr:rowOff>
    </xdr:from>
    <xdr:to>
      <xdr:col>5</xdr:col>
      <xdr:colOff>8255</xdr:colOff>
      <xdr:row>73</xdr:row>
      <xdr:rowOff>45720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9540240"/>
          <a:ext cx="3055620" cy="385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</xdr:colOff>
      <xdr:row>51</xdr:row>
      <xdr:rowOff>121920</xdr:rowOff>
    </xdr:from>
    <xdr:to>
      <xdr:col>8</xdr:col>
      <xdr:colOff>510540</xdr:colOff>
      <xdr:row>69</xdr:row>
      <xdr:rowOff>45720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108960" y="9448800"/>
          <a:ext cx="2278380" cy="321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73</xdr:row>
      <xdr:rowOff>99060</xdr:rowOff>
    </xdr:from>
    <xdr:to>
      <xdr:col>4</xdr:col>
      <xdr:colOff>539115</xdr:colOff>
      <xdr:row>94</xdr:row>
      <xdr:rowOff>99695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20" y="13449300"/>
          <a:ext cx="2969895" cy="384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533400</xdr:colOff>
      <xdr:row>69</xdr:row>
      <xdr:rowOff>68580</xdr:rowOff>
    </xdr:from>
    <xdr:to>
      <xdr:col>8</xdr:col>
      <xdr:colOff>565785</xdr:colOff>
      <xdr:row>86</xdr:row>
      <xdr:rowOff>145415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71800" y="12687300"/>
          <a:ext cx="2470785" cy="3185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103</xdr:row>
      <xdr:rowOff>114300</xdr:rowOff>
    </xdr:from>
    <xdr:to>
      <xdr:col>3</xdr:col>
      <xdr:colOff>427355</xdr:colOff>
      <xdr:row>122</xdr:row>
      <xdr:rowOff>68580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5" y="18950940"/>
          <a:ext cx="2255520" cy="342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102</xdr:row>
      <xdr:rowOff>167640</xdr:rowOff>
    </xdr:from>
    <xdr:to>
      <xdr:col>8</xdr:col>
      <xdr:colOff>390525</xdr:colOff>
      <xdr:row>124</xdr:row>
      <xdr:rowOff>7620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476500" y="18821400"/>
          <a:ext cx="2790825" cy="386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122</xdr:row>
      <xdr:rowOff>121920</xdr:rowOff>
    </xdr:from>
    <xdr:to>
      <xdr:col>3</xdr:col>
      <xdr:colOff>535940</xdr:colOff>
      <xdr:row>141</xdr:row>
      <xdr:rowOff>92075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620" y="22433280"/>
          <a:ext cx="2357120" cy="344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</xdr:colOff>
      <xdr:row>123</xdr:row>
      <xdr:rowOff>152400</xdr:rowOff>
    </xdr:from>
    <xdr:to>
      <xdr:col>8</xdr:col>
      <xdr:colOff>434340</xdr:colOff>
      <xdr:row>145</xdr:row>
      <xdr:rowOff>178435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453640" y="22646640"/>
          <a:ext cx="2857500" cy="404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154</xdr:row>
      <xdr:rowOff>137160</xdr:rowOff>
    </xdr:from>
    <xdr:to>
      <xdr:col>5</xdr:col>
      <xdr:colOff>282575</xdr:colOff>
      <xdr:row>179</xdr:row>
      <xdr:rowOff>129540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5" y="28300680"/>
          <a:ext cx="3329940" cy="4564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topLeftCell="A41" workbookViewId="0">
      <selection activeCell="M14" sqref="M14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style="4" customWidth="1"/>
    <col min="10" max="10" width="39.5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7"/>
      <c r="J2" s="38"/>
      <c r="K2" s="38"/>
      <c r="L2" s="38"/>
    </row>
    <row r="4" customHeight="1" spans="8:10">
      <c r="H4" s="6" t="s">
        <v>1</v>
      </c>
      <c r="I4" s="39"/>
      <c r="J4" s="39"/>
    </row>
    <row r="5" customHeight="1" spans="8:10">
      <c r="H5" s="7"/>
      <c r="I5" s="7"/>
      <c r="J5" s="7"/>
    </row>
    <row r="6" customHeight="1" spans="1:10">
      <c r="A6" s="8" t="s">
        <v>2</v>
      </c>
      <c r="B6" s="9" t="s">
        <v>3</v>
      </c>
      <c r="C6" s="10" t="s">
        <v>4</v>
      </c>
      <c r="D6" s="10"/>
      <c r="E6" s="10"/>
      <c r="F6" s="11" t="s">
        <v>5</v>
      </c>
      <c r="G6" s="11"/>
      <c r="H6" s="11"/>
      <c r="I6" s="40"/>
      <c r="J6" s="9" t="s">
        <v>6</v>
      </c>
    </row>
    <row r="7" customHeight="1" spans="1:10">
      <c r="A7" s="8"/>
      <c r="B7" s="9"/>
      <c r="C7" s="12" t="s">
        <v>7</v>
      </c>
      <c r="D7" s="13" t="s">
        <v>8</v>
      </c>
      <c r="E7" s="10" t="s">
        <v>9</v>
      </c>
      <c r="F7" s="11" t="s">
        <v>10</v>
      </c>
      <c r="G7" s="11" t="s">
        <v>11</v>
      </c>
      <c r="H7" s="11" t="s">
        <v>12</v>
      </c>
      <c r="I7" s="40" t="s">
        <v>13</v>
      </c>
      <c r="J7" s="9"/>
    </row>
    <row r="8" ht="40" customHeight="1" spans="1:10">
      <c r="A8" s="14"/>
      <c r="B8" s="15"/>
      <c r="C8" s="16">
        <v>0</v>
      </c>
      <c r="D8" s="17"/>
      <c r="E8" s="16">
        <v>0</v>
      </c>
      <c r="F8" s="18">
        <v>131.64</v>
      </c>
      <c r="G8" s="18">
        <v>0</v>
      </c>
      <c r="H8" s="18">
        <f>F8+G8</f>
        <v>131.64</v>
      </c>
      <c r="I8" s="41"/>
      <c r="J8" s="42"/>
    </row>
    <row r="9" s="1" customFormat="1" customHeight="1" spans="1:10">
      <c r="A9" s="19"/>
      <c r="B9" s="20" t="s">
        <v>14</v>
      </c>
      <c r="C9" s="21">
        <f>SUM(C8)</f>
        <v>0</v>
      </c>
      <c r="D9" s="21">
        <f>SUM(D8)</f>
        <v>0</v>
      </c>
      <c r="E9" s="21">
        <f>SUM(E8)</f>
        <v>0</v>
      </c>
      <c r="F9" s="22">
        <f>SUM(F8:F8)</f>
        <v>131.64</v>
      </c>
      <c r="G9" s="22">
        <f>SUM(G8:G8)</f>
        <v>0</v>
      </c>
      <c r="H9" s="22">
        <f>SUM(H8:H8)</f>
        <v>131.64</v>
      </c>
      <c r="I9" s="43"/>
      <c r="J9" s="44"/>
    </row>
    <row r="10" customHeight="1" spans="1:10">
      <c r="A10" s="23">
        <v>2</v>
      </c>
      <c r="B10" s="24" t="s">
        <v>15</v>
      </c>
      <c r="C10" s="25">
        <v>0</v>
      </c>
      <c r="D10" s="23"/>
      <c r="E10" s="25">
        <f>C10*D10</f>
        <v>0</v>
      </c>
      <c r="F10" s="18">
        <v>0</v>
      </c>
      <c r="G10" s="18">
        <v>0</v>
      </c>
      <c r="H10" s="18">
        <f>F10+G10</f>
        <v>0</v>
      </c>
      <c r="I10" s="41"/>
      <c r="J10" s="45" t="s">
        <v>16</v>
      </c>
    </row>
    <row r="11" customHeight="1" spans="1:10">
      <c r="A11" s="26"/>
      <c r="B11" s="27"/>
      <c r="C11" s="28"/>
      <c r="D11" s="26"/>
      <c r="E11" s="28"/>
      <c r="F11" s="18">
        <v>0</v>
      </c>
      <c r="G11" s="18">
        <v>0</v>
      </c>
      <c r="H11" s="18">
        <f t="shared" ref="H11" si="0">F11+G11</f>
        <v>0</v>
      </c>
      <c r="I11" s="41"/>
      <c r="J11" s="42"/>
    </row>
    <row r="12" s="1" customFormat="1" customHeight="1" spans="1:10">
      <c r="A12" s="19"/>
      <c r="B12" s="20" t="s">
        <v>17</v>
      </c>
      <c r="C12" s="21">
        <f>SUM(C10)</f>
        <v>0</v>
      </c>
      <c r="D12" s="21">
        <f>SUM(D10)</f>
        <v>0</v>
      </c>
      <c r="E12" s="21">
        <f>SUM(E10)</f>
        <v>0</v>
      </c>
      <c r="F12" s="22">
        <f>SUM(F10:F11)</f>
        <v>0</v>
      </c>
      <c r="G12" s="22">
        <f>SUM(G10:G11)</f>
        <v>0</v>
      </c>
      <c r="H12" s="22">
        <f>SUM(H10:H11)</f>
        <v>0</v>
      </c>
      <c r="I12" s="43"/>
      <c r="J12" s="44"/>
    </row>
    <row r="13" customHeight="1" spans="1:10">
      <c r="A13" s="14">
        <v>3</v>
      </c>
      <c r="B13" s="15" t="s">
        <v>18</v>
      </c>
      <c r="C13" s="16">
        <v>0</v>
      </c>
      <c r="D13" s="17"/>
      <c r="E13" s="16">
        <f>C13*D13</f>
        <v>0</v>
      </c>
      <c r="F13" s="18">
        <v>0</v>
      </c>
      <c r="G13" s="18">
        <v>0</v>
      </c>
      <c r="H13" s="18">
        <f>F13+G13</f>
        <v>0</v>
      </c>
      <c r="I13" s="41"/>
      <c r="J13" s="46" t="s">
        <v>19</v>
      </c>
    </row>
    <row r="14" customHeight="1" spans="1:10">
      <c r="A14" s="14"/>
      <c r="B14" s="15"/>
      <c r="C14" s="16"/>
      <c r="D14" s="17"/>
      <c r="E14" s="16"/>
      <c r="F14" s="18">
        <v>0</v>
      </c>
      <c r="G14" s="18">
        <v>0</v>
      </c>
      <c r="H14" s="18">
        <f>F14+G14</f>
        <v>0</v>
      </c>
      <c r="I14" s="41"/>
      <c r="J14" s="47"/>
    </row>
    <row r="15" s="1" customFormat="1" customHeight="1" spans="1:10">
      <c r="A15" s="19"/>
      <c r="B15" s="20" t="s">
        <v>20</v>
      </c>
      <c r="C15" s="21">
        <f>SUM(C13)</f>
        <v>0</v>
      </c>
      <c r="D15" s="21">
        <f t="shared" ref="D15:E15" si="1">SUM(D13)</f>
        <v>0</v>
      </c>
      <c r="E15" s="21">
        <f t="shared" si="1"/>
        <v>0</v>
      </c>
      <c r="F15" s="22">
        <f>SUM(F13:F14)</f>
        <v>0</v>
      </c>
      <c r="G15" s="22">
        <f>SUM(G13:G14)</f>
        <v>0</v>
      </c>
      <c r="H15" s="22">
        <f>SUM(H13:H14)</f>
        <v>0</v>
      </c>
      <c r="I15" s="43"/>
      <c r="J15" s="48"/>
    </row>
    <row r="16" customHeight="1" spans="1:10">
      <c r="A16" s="14">
        <v>4</v>
      </c>
      <c r="B16" s="15" t="s">
        <v>21</v>
      </c>
      <c r="C16" s="16">
        <v>0</v>
      </c>
      <c r="D16" s="17"/>
      <c r="E16" s="16">
        <f>C16*D16</f>
        <v>0</v>
      </c>
      <c r="F16" s="18">
        <v>397.65</v>
      </c>
      <c r="G16" s="18">
        <v>0</v>
      </c>
      <c r="H16" s="18">
        <f>F16+G16</f>
        <v>397.65</v>
      </c>
      <c r="I16" s="41"/>
      <c r="J16" s="46" t="s">
        <v>22</v>
      </c>
    </row>
    <row r="17" customHeight="1" spans="1:10">
      <c r="A17" s="14"/>
      <c r="B17" s="15"/>
      <c r="C17" s="16"/>
      <c r="D17" s="17"/>
      <c r="E17" s="16"/>
      <c r="F17" s="18">
        <v>204.64</v>
      </c>
      <c r="G17" s="18">
        <v>0</v>
      </c>
      <c r="H17" s="18">
        <f>F17+G17</f>
        <v>204.64</v>
      </c>
      <c r="I17" s="41"/>
      <c r="J17" s="47"/>
    </row>
    <row r="18" customHeight="1" spans="1:10">
      <c r="A18" s="14"/>
      <c r="B18" s="15"/>
      <c r="C18" s="16"/>
      <c r="D18" s="17"/>
      <c r="E18" s="16"/>
      <c r="F18" s="18">
        <v>255.4</v>
      </c>
      <c r="G18" s="18">
        <v>0</v>
      </c>
      <c r="H18" s="18">
        <f>F18+G18</f>
        <v>255.4</v>
      </c>
      <c r="I18" s="41"/>
      <c r="J18" s="47"/>
    </row>
    <row r="19" customHeight="1" spans="1:10">
      <c r="A19" s="14"/>
      <c r="B19" s="15"/>
      <c r="C19" s="16"/>
      <c r="D19" s="17"/>
      <c r="E19" s="16"/>
      <c r="F19" s="18">
        <v>278.95</v>
      </c>
      <c r="G19" s="18">
        <v>0</v>
      </c>
      <c r="H19" s="18">
        <f>F19+G19</f>
        <v>278.95</v>
      </c>
      <c r="I19" s="41"/>
      <c r="J19" s="47"/>
    </row>
    <row r="20" customHeight="1" spans="1:10">
      <c r="A20" s="14"/>
      <c r="B20" s="15"/>
      <c r="C20" s="16"/>
      <c r="D20" s="17"/>
      <c r="E20" s="16"/>
      <c r="F20" s="18">
        <v>297.6</v>
      </c>
      <c r="G20" s="18">
        <v>1.4</v>
      </c>
      <c r="H20" s="18">
        <f>F20+G20</f>
        <v>299</v>
      </c>
      <c r="I20" s="41"/>
      <c r="J20" s="47"/>
    </row>
    <row r="21" customHeight="1" spans="1:10">
      <c r="A21" s="14"/>
      <c r="B21" s="15"/>
      <c r="C21" s="16"/>
      <c r="D21" s="17"/>
      <c r="E21" s="16"/>
      <c r="F21" s="18">
        <v>243.34</v>
      </c>
      <c r="G21" s="18">
        <v>0</v>
      </c>
      <c r="H21" s="18">
        <f t="shared" ref="H21:H27" si="2">F21+G21</f>
        <v>243.34</v>
      </c>
      <c r="I21" s="41"/>
      <c r="J21" s="47"/>
    </row>
    <row r="22" customHeight="1" spans="1:10">
      <c r="A22" s="14"/>
      <c r="B22" s="15"/>
      <c r="C22" s="16"/>
      <c r="D22" s="17"/>
      <c r="E22" s="16"/>
      <c r="F22" s="18">
        <v>79.39</v>
      </c>
      <c r="G22" s="18">
        <v>0</v>
      </c>
      <c r="H22" s="18">
        <f t="shared" si="2"/>
        <v>79.39</v>
      </c>
      <c r="I22" s="49"/>
      <c r="J22" s="47"/>
    </row>
    <row r="23" customHeight="1" spans="1:10">
      <c r="A23" s="14"/>
      <c r="B23" s="15"/>
      <c r="C23" s="16"/>
      <c r="D23" s="17"/>
      <c r="E23" s="16"/>
      <c r="F23" s="18">
        <v>381.7</v>
      </c>
      <c r="G23" s="18">
        <v>0</v>
      </c>
      <c r="H23" s="18">
        <f t="shared" si="2"/>
        <v>381.7</v>
      </c>
      <c r="I23" s="41"/>
      <c r="J23" s="47"/>
    </row>
    <row r="24" customHeight="1" spans="1:10">
      <c r="A24" s="14"/>
      <c r="B24" s="15"/>
      <c r="C24" s="16"/>
      <c r="D24" s="17"/>
      <c r="E24" s="16"/>
      <c r="F24" s="18">
        <v>111.6</v>
      </c>
      <c r="G24" s="18">
        <v>0</v>
      </c>
      <c r="H24" s="18">
        <f t="shared" si="2"/>
        <v>111.6</v>
      </c>
      <c r="I24" s="41"/>
      <c r="J24" s="47"/>
    </row>
    <row r="25" customHeight="1" spans="1:10">
      <c r="A25" s="14"/>
      <c r="B25" s="15"/>
      <c r="C25" s="16"/>
      <c r="D25" s="17"/>
      <c r="E25" s="16"/>
      <c r="F25" s="18">
        <v>121</v>
      </c>
      <c r="G25" s="18">
        <v>2.8</v>
      </c>
      <c r="H25" s="18">
        <f t="shared" si="2"/>
        <v>123.8</v>
      </c>
      <c r="I25" s="41"/>
      <c r="J25" s="47"/>
    </row>
    <row r="26" customHeight="1" spans="1:10">
      <c r="A26" s="14"/>
      <c r="B26" s="15"/>
      <c r="C26" s="16"/>
      <c r="D26" s="17"/>
      <c r="E26" s="16"/>
      <c r="F26" s="18">
        <v>53.7</v>
      </c>
      <c r="G26" s="18">
        <v>0</v>
      </c>
      <c r="H26" s="18">
        <f t="shared" si="2"/>
        <v>53.7</v>
      </c>
      <c r="I26" s="41"/>
      <c r="J26" s="47"/>
    </row>
    <row r="27" customHeight="1" spans="1:10">
      <c r="A27" s="14"/>
      <c r="B27" s="15"/>
      <c r="C27" s="16"/>
      <c r="D27" s="17"/>
      <c r="E27" s="16"/>
      <c r="F27" s="18">
        <v>290.2</v>
      </c>
      <c r="G27" s="18">
        <v>0</v>
      </c>
      <c r="H27" s="18">
        <f t="shared" si="2"/>
        <v>290.2</v>
      </c>
      <c r="I27" s="41"/>
      <c r="J27" s="47"/>
    </row>
    <row r="28" s="1" customFormat="1" customHeight="1" spans="1:10">
      <c r="A28" s="19"/>
      <c r="B28" s="20" t="s">
        <v>23</v>
      </c>
      <c r="C28" s="21">
        <f>SUM(C16)</f>
        <v>0</v>
      </c>
      <c r="D28" s="21">
        <f t="shared" ref="D28:E28" si="3">SUM(D16)</f>
        <v>0</v>
      </c>
      <c r="E28" s="21">
        <f t="shared" si="3"/>
        <v>0</v>
      </c>
      <c r="F28" s="21">
        <f>SUM(F16:F27)</f>
        <v>2715.17</v>
      </c>
      <c r="G28" s="21">
        <f>SUM(G16:G27)</f>
        <v>4.2</v>
      </c>
      <c r="H28" s="21">
        <f>SUM(H16:H27)</f>
        <v>2719.37</v>
      </c>
      <c r="I28" s="50"/>
      <c r="J28" s="48"/>
    </row>
    <row r="29" customHeight="1" spans="1:10">
      <c r="A29" s="23">
        <v>5</v>
      </c>
      <c r="B29" s="24" t="s">
        <v>24</v>
      </c>
      <c r="C29" s="25">
        <v>0</v>
      </c>
      <c r="D29" s="25">
        <v>0</v>
      </c>
      <c r="E29" s="16">
        <f>C29*D29</f>
        <v>0</v>
      </c>
      <c r="F29" s="16">
        <v>0</v>
      </c>
      <c r="G29" s="16">
        <v>0</v>
      </c>
      <c r="H29" s="16">
        <v>0</v>
      </c>
      <c r="I29" s="51"/>
      <c r="J29" s="45" t="s">
        <v>25</v>
      </c>
    </row>
    <row r="30" customHeight="1" spans="1:10">
      <c r="A30" s="26"/>
      <c r="B30" s="27"/>
      <c r="C30" s="28"/>
      <c r="D30" s="28"/>
      <c r="E30" s="16"/>
      <c r="F30" s="16">
        <v>0</v>
      </c>
      <c r="G30" s="16">
        <v>0</v>
      </c>
      <c r="H30" s="16">
        <v>0</v>
      </c>
      <c r="I30" s="52"/>
      <c r="J30" s="42"/>
    </row>
    <row r="31" s="1" customFormat="1" customHeight="1" spans="1:10">
      <c r="A31" s="19"/>
      <c r="B31" s="20" t="s">
        <v>26</v>
      </c>
      <c r="C31" s="21">
        <f>SUM(C29)</f>
        <v>0</v>
      </c>
      <c r="D31" s="21">
        <f>SUM(D29)</f>
        <v>0</v>
      </c>
      <c r="E31" s="21">
        <f>SUM(E29:E30)</f>
        <v>0</v>
      </c>
      <c r="F31" s="21">
        <f>SUM(F29:F30)</f>
        <v>0</v>
      </c>
      <c r="G31" s="21">
        <f>SUM(G29:G30)</f>
        <v>0</v>
      </c>
      <c r="H31" s="21">
        <f>SUM(H29:H30)</f>
        <v>0</v>
      </c>
      <c r="I31" s="50"/>
      <c r="J31" s="44"/>
    </row>
    <row r="32" customHeight="1" spans="1:10">
      <c r="A32" s="14">
        <v>6</v>
      </c>
      <c r="B32" s="15" t="s">
        <v>27</v>
      </c>
      <c r="C32" s="16">
        <v>0</v>
      </c>
      <c r="D32" s="17"/>
      <c r="E32" s="16">
        <f>C32*D32</f>
        <v>0</v>
      </c>
      <c r="F32" s="16">
        <v>0</v>
      </c>
      <c r="G32" s="16">
        <v>0</v>
      </c>
      <c r="H32" s="16">
        <f t="shared" ref="H30:H49" si="4">F32+G32</f>
        <v>0</v>
      </c>
      <c r="I32" s="52"/>
      <c r="J32" s="45" t="s">
        <v>28</v>
      </c>
    </row>
    <row r="33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4"/>
        <v>0</v>
      </c>
      <c r="I33" s="52"/>
      <c r="J33" s="47"/>
    </row>
    <row r="34" s="1" customFormat="1" customHeight="1" spans="1:10">
      <c r="A34" s="19"/>
      <c r="B34" s="20" t="s">
        <v>29</v>
      </c>
      <c r="C34" s="21">
        <f>SUM(C32)</f>
        <v>0</v>
      </c>
      <c r="D34" s="21">
        <f t="shared" ref="D34:E34" si="5">SUM(D32)</f>
        <v>0</v>
      </c>
      <c r="E34" s="21">
        <f t="shared" si="5"/>
        <v>0</v>
      </c>
      <c r="F34" s="21">
        <f>SUM(F32:F33)</f>
        <v>0</v>
      </c>
      <c r="G34" s="21">
        <f>SUM(G32:G33)</f>
        <v>0</v>
      </c>
      <c r="H34" s="21">
        <f>SUM(H32:H33)</f>
        <v>0</v>
      </c>
      <c r="I34" s="50"/>
      <c r="J34" s="48"/>
    </row>
    <row r="35" customHeight="1" spans="1:10">
      <c r="A35" s="14">
        <v>7</v>
      </c>
      <c r="B35" s="15" t="s">
        <v>30</v>
      </c>
      <c r="C35" s="16">
        <v>0</v>
      </c>
      <c r="D35" s="17"/>
      <c r="E35" s="16">
        <f>C35*D35</f>
        <v>0</v>
      </c>
      <c r="F35" s="16">
        <v>0</v>
      </c>
      <c r="G35" s="16">
        <v>0</v>
      </c>
      <c r="H35" s="16">
        <f>F35+G35</f>
        <v>0</v>
      </c>
      <c r="I35" s="52"/>
      <c r="J35" s="53"/>
    </row>
    <row r="36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>F36+G36</f>
        <v>0</v>
      </c>
      <c r="I36" s="52"/>
      <c r="J36" s="54"/>
    </row>
    <row r="37" s="1" customFormat="1" customHeight="1" spans="1:10">
      <c r="A37" s="19"/>
      <c r="B37" s="20" t="s">
        <v>31</v>
      </c>
      <c r="C37" s="21">
        <f>SUM(C35)</f>
        <v>0</v>
      </c>
      <c r="D37" s="21">
        <f t="shared" ref="D37:E37" si="6">SUM(D35)</f>
        <v>0</v>
      </c>
      <c r="E37" s="21">
        <f t="shared" si="6"/>
        <v>0</v>
      </c>
      <c r="F37" s="21">
        <f>SUM(F35:F36)</f>
        <v>0</v>
      </c>
      <c r="G37" s="21">
        <f>SUM(G35:G36)</f>
        <v>0</v>
      </c>
      <c r="H37" s="21">
        <f>SUM(H35:H36)</f>
        <v>0</v>
      </c>
      <c r="I37" s="50"/>
      <c r="J37" s="55"/>
    </row>
    <row r="38" customHeight="1" spans="1:10">
      <c r="A38" s="14">
        <v>8</v>
      </c>
      <c r="B38" s="15" t="s">
        <v>32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>F38+G38</f>
        <v>0</v>
      </c>
      <c r="I38" s="52"/>
      <c r="J38" s="46" t="s">
        <v>33</v>
      </c>
    </row>
    <row r="39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>F39+G39</f>
        <v>0</v>
      </c>
      <c r="I39" s="52"/>
      <c r="J39" s="47"/>
    </row>
    <row r="40" s="1" customFormat="1" customHeight="1" spans="1:10">
      <c r="A40" s="19"/>
      <c r="B40" s="20" t="s">
        <v>34</v>
      </c>
      <c r="C40" s="21">
        <f>SUM(C38)</f>
        <v>0</v>
      </c>
      <c r="D40" s="21">
        <f t="shared" ref="D40:E40" si="7">SUM(D38)</f>
        <v>0</v>
      </c>
      <c r="E40" s="21">
        <f t="shared" si="7"/>
        <v>0</v>
      </c>
      <c r="F40" s="21">
        <f>SUM(F38:F39)</f>
        <v>0</v>
      </c>
      <c r="G40" s="21">
        <f t="shared" ref="G40:H40" si="8">SUM(G38:G39)</f>
        <v>0</v>
      </c>
      <c r="H40" s="21">
        <f t="shared" si="8"/>
        <v>0</v>
      </c>
      <c r="I40" s="50"/>
      <c r="J40" s="48"/>
    </row>
    <row r="41" customHeight="1" spans="1:10">
      <c r="A41" s="14">
        <v>9</v>
      </c>
      <c r="B41" s="15" t="s">
        <v>35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>F41+G41</f>
        <v>0</v>
      </c>
      <c r="I41" s="52"/>
      <c r="J41" s="45" t="s">
        <v>36</v>
      </c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>F42+G42</f>
        <v>0</v>
      </c>
      <c r="I42" s="52"/>
      <c r="J42" s="42"/>
    </row>
    <row r="43" s="1" customFormat="1" customHeight="1" spans="1:10">
      <c r="A43" s="19"/>
      <c r="B43" s="20" t="s">
        <v>37</v>
      </c>
      <c r="C43" s="21">
        <f>SUM(C41)</f>
        <v>0</v>
      </c>
      <c r="D43" s="21">
        <f t="shared" ref="D43:E43" si="9">SUM(D41)</f>
        <v>0</v>
      </c>
      <c r="E43" s="21">
        <f t="shared" si="9"/>
        <v>0</v>
      </c>
      <c r="F43" s="21">
        <f>SUM(F41:F42)</f>
        <v>0</v>
      </c>
      <c r="G43" s="21">
        <f>SUM(G41:G42)</f>
        <v>0</v>
      </c>
      <c r="H43" s="21">
        <f>SUM(H41:H42)</f>
        <v>0</v>
      </c>
      <c r="I43" s="50"/>
      <c r="J43" s="44"/>
    </row>
    <row r="44" customHeight="1" spans="1:10">
      <c r="A44" s="29"/>
      <c r="B44" s="15" t="s">
        <v>38</v>
      </c>
      <c r="C44" s="16">
        <v>0</v>
      </c>
      <c r="D44" s="17"/>
      <c r="E44" s="16">
        <v>0</v>
      </c>
      <c r="F44" s="16">
        <v>0</v>
      </c>
      <c r="G44" s="16">
        <v>0</v>
      </c>
      <c r="H44" s="16">
        <f>F44+G44</f>
        <v>0</v>
      </c>
      <c r="I44" s="52"/>
      <c r="J44" s="54"/>
    </row>
    <row r="45" customHeight="1" spans="1:10">
      <c r="A45" s="26"/>
      <c r="B45" s="15"/>
      <c r="C45" s="16"/>
      <c r="D45" s="17"/>
      <c r="E45" s="16"/>
      <c r="F45" s="16">
        <v>0</v>
      </c>
      <c r="G45" s="16">
        <v>0</v>
      </c>
      <c r="H45" s="16">
        <f>F45+G45</f>
        <v>0</v>
      </c>
      <c r="I45" s="52"/>
      <c r="J45" s="54"/>
    </row>
    <row r="46" s="1" customFormat="1" customHeight="1" spans="1:10">
      <c r="A46" s="19"/>
      <c r="B46" s="20" t="s">
        <v>39</v>
      </c>
      <c r="C46" s="21">
        <f>SUM(C45)</f>
        <v>0</v>
      </c>
      <c r="D46" s="21">
        <f>SUM(D45)</f>
        <v>0</v>
      </c>
      <c r="E46" s="21">
        <f>SUM(E45)</f>
        <v>0</v>
      </c>
      <c r="F46" s="21">
        <f>SUM(F44:F45)</f>
        <v>0</v>
      </c>
      <c r="G46" s="21">
        <f>SUM(G44:G45)</f>
        <v>0</v>
      </c>
      <c r="H46" s="21">
        <f>SUM(H44:H45)</f>
        <v>0</v>
      </c>
      <c r="I46" s="50"/>
      <c r="J46" s="55"/>
    </row>
    <row r="47" customHeight="1" spans="1:10">
      <c r="A47" s="19"/>
      <c r="B47" s="20" t="s">
        <v>40</v>
      </c>
      <c r="C47" s="21">
        <f>SUM(C46,C44,C42,C40,C38,C36,C34,C10,C8)</f>
        <v>0</v>
      </c>
      <c r="D47" s="21">
        <f>SUM(D46,D44,D42,D40,D38,D36,D34,D10,D8)</f>
        <v>0</v>
      </c>
      <c r="E47" s="21">
        <f>SUM(E46,E44,E41,E40,E38,E35,E34,E10,E8)</f>
        <v>0</v>
      </c>
      <c r="F47" s="21">
        <f>SUM(F46,F43,F40,F37,F34,F31,F28,F15,F12,F9)</f>
        <v>2846.81</v>
      </c>
      <c r="G47" s="21">
        <f>SUM(G46,G43,G40,G37,G34,G31,G28,G15,G12,G9)</f>
        <v>4.2</v>
      </c>
      <c r="H47" s="21">
        <f>SUM(H46,H43,H40,H37,H34,H31,H28,H15,H12,H9)</f>
        <v>2851.01</v>
      </c>
      <c r="I47" s="50"/>
      <c r="J47" s="56"/>
    </row>
    <row r="51" customHeight="1" spans="1:9">
      <c r="A51" s="30" t="s">
        <v>41</v>
      </c>
      <c r="B51" s="31"/>
      <c r="C51" s="32" t="s">
        <v>42</v>
      </c>
      <c r="D51" s="32"/>
      <c r="E51" s="32" t="s">
        <v>43</v>
      </c>
      <c r="F51" s="32"/>
      <c r="G51" s="32" t="s">
        <v>44</v>
      </c>
      <c r="H51" s="32"/>
      <c r="I51" s="57" t="s">
        <v>45</v>
      </c>
    </row>
    <row r="52" customHeight="1" spans="1:9">
      <c r="A52" s="33">
        <f>E47</f>
        <v>0</v>
      </c>
      <c r="B52" s="34"/>
      <c r="C52" s="34">
        <f>H47</f>
        <v>2851.01</v>
      </c>
      <c r="D52" s="34"/>
      <c r="E52" s="34">
        <f>F47</f>
        <v>2846.81</v>
      </c>
      <c r="F52" s="34"/>
      <c r="G52" s="34">
        <f>G47</f>
        <v>4.2</v>
      </c>
      <c r="H52" s="34"/>
      <c r="I52" s="58">
        <f>A52-C52</f>
        <v>-2851.01</v>
      </c>
    </row>
    <row r="54" customHeight="1" spans="1:9">
      <c r="A54" s="35" t="s">
        <v>46</v>
      </c>
      <c r="B54" s="1"/>
      <c r="C54" s="36" t="s">
        <v>47</v>
      </c>
      <c r="D54" s="35"/>
      <c r="E54" s="35" t="s">
        <v>48</v>
      </c>
      <c r="F54" s="35"/>
      <c r="G54" s="35" t="s">
        <v>49</v>
      </c>
      <c r="H54" s="35"/>
      <c r="I54" s="39"/>
    </row>
  </sheetData>
  <mergeCells count="71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10:A11"/>
    <mergeCell ref="A13:A14"/>
    <mergeCell ref="A16:A27"/>
    <mergeCell ref="A29:A30"/>
    <mergeCell ref="A32:A33"/>
    <mergeCell ref="A35:A36"/>
    <mergeCell ref="A38:A39"/>
    <mergeCell ref="A41:A42"/>
    <mergeCell ref="A44:A45"/>
    <mergeCell ref="B6:B7"/>
    <mergeCell ref="B10:B11"/>
    <mergeCell ref="B13:B14"/>
    <mergeCell ref="B16:B27"/>
    <mergeCell ref="B29:B30"/>
    <mergeCell ref="B32:B33"/>
    <mergeCell ref="B35:B36"/>
    <mergeCell ref="B38:B39"/>
    <mergeCell ref="B41:B42"/>
    <mergeCell ref="B44:B45"/>
    <mergeCell ref="C10:C11"/>
    <mergeCell ref="C13:C14"/>
    <mergeCell ref="C16:C27"/>
    <mergeCell ref="C29:C30"/>
    <mergeCell ref="C32:C33"/>
    <mergeCell ref="C35:C36"/>
    <mergeCell ref="C38:C39"/>
    <mergeCell ref="C41:C42"/>
    <mergeCell ref="C44:C45"/>
    <mergeCell ref="D10:D11"/>
    <mergeCell ref="D13:D14"/>
    <mergeCell ref="D16:D27"/>
    <mergeCell ref="D29:D30"/>
    <mergeCell ref="D32:D33"/>
    <mergeCell ref="D35:D36"/>
    <mergeCell ref="D38:D39"/>
    <mergeCell ref="D41:D42"/>
    <mergeCell ref="D44:D45"/>
    <mergeCell ref="E10:E11"/>
    <mergeCell ref="E13:E14"/>
    <mergeCell ref="E16:E27"/>
    <mergeCell ref="E29:E30"/>
    <mergeCell ref="E32:E33"/>
    <mergeCell ref="E35:E36"/>
    <mergeCell ref="E38:E39"/>
    <mergeCell ref="E41:E42"/>
    <mergeCell ref="E44:E45"/>
    <mergeCell ref="J4:J5"/>
    <mergeCell ref="J6:J7"/>
    <mergeCell ref="J8:J9"/>
    <mergeCell ref="J10:J12"/>
    <mergeCell ref="J13:J15"/>
    <mergeCell ref="J16:J28"/>
    <mergeCell ref="J29:J31"/>
    <mergeCell ref="J32:J34"/>
    <mergeCell ref="J35:J37"/>
    <mergeCell ref="J38:J40"/>
    <mergeCell ref="J41:J43"/>
    <mergeCell ref="J44:J4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V21" sqref="V21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2025-01-15T15:04:31Z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FBBC052C49554019BE942460C69A320E_13</vt:lpwstr>
  </property>
  <property fmtid="{D5CDD505-2E9C-101B-9397-08002B2CF9AE}" pid="4" name="KSOReadingLayout">
    <vt:bool>true</vt:bool>
  </property>
</Properties>
</file>