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<sst xmlns="http://schemas.openxmlformats.org/spreadsheetml/2006/main" count="54">
  <si>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</si>
  <si>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团号：HMZA-1711116-QDH685</t>
  </si>
  <si>
    <t>会议日期：11月16日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</si>
  <si>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</si>
  <si>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</si>
  <si>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</si>
  <si>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</si>
  <si>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</si>
  <si>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</si>
  <si>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</si>
  <si>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</si>
  <si>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</si>
  <si>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</si>
  <si>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</si>
  <si>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</si>
  <si>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</si>
  <si>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</si>
  <si>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</si>
  <si>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</si>
  <si>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</si>
  <si>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</si>
  <si>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</si>
  <si>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</si>
  <si>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</si>
  <si>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</si>
  <si>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</si>
  <si>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</si>
  <si>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</si>
  <si>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</si>
  <si>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</si>
  <si>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</si>
  <si>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</si>
  <si>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</si>
  <si>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</si>
  <si>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</si>
  <si>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</si>
  <si>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</si>
  <si>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</si>
  <si>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</si>
  <si>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</si>
  <si>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</si>
  <si>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</si>
  <si>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</si>
  <si>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</si>
  <si>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</si>
  <si>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</si>
  <si>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</si>
  <si>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</si>
  <si>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</si>
  <si>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</si>
  <si>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杨苗苗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</si>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</sst>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6" fillId="33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Normal="100" zoomScaleSheetLayoutView="100" topLeftCell="A46" workbookViewId="0">
      <selection activeCell="B61" sqref="B6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2.875" customWidth="1"/>
    <col min="9" max="9" width="22.25" customWidth="1"/>
    <col min="10" max="10" width="28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1950</v>
      </c>
      <c r="D22" s="16">
        <v>1</v>
      </c>
      <c r="E22" s="15">
        <f>C22*D22</f>
        <v>1950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1950</v>
      </c>
      <c r="D24" s="19">
        <f t="shared" ref="D24:E24" si="5">SUM(D22)</f>
        <v>1</v>
      </c>
      <c r="E24" s="19">
        <f t="shared" si="5"/>
        <v>1950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>
        <v>0</v>
      </c>
      <c r="E45" s="15"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1950</v>
      </c>
      <c r="D53" s="19">
        <f t="shared" ref="D53:H53" si="21">SUM(D52,D44,D40,D37,D32,D27,D24,D21,D16,D13)</f>
        <v>1</v>
      </c>
      <c r="E53" s="19">
        <f t="shared" si="21"/>
        <v>1950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6" customHeight="1" spans="1:9">
      <c r="A56" s="27" t="s">
        <v>44</v>
      </c>
      <c r="B56" s="28"/>
      <c r="C56" s="29" t="s">
        <v>45</v>
      </c>
      <c r="D56" s="29"/>
      <c r="E56" s="29" t="s">
        <v>46</v>
      </c>
      <c r="F56" s="29"/>
      <c r="G56" s="29" t="s">
        <v>47</v>
      </c>
      <c r="H56" s="29"/>
      <c r="I56" s="48" t="s">
        <v>48</v>
      </c>
    </row>
    <row r="57" customHeight="1" spans="1:9">
      <c r="A57" s="30">
        <f>E53</f>
        <v>1950</v>
      </c>
      <c r="B57" s="31"/>
      <c r="C57" s="31">
        <f>H53</f>
        <v>0</v>
      </c>
      <c r="D57" s="31"/>
      <c r="E57" s="31">
        <f>F53</f>
        <v>0</v>
      </c>
      <c r="F57" s="31"/>
      <c r="G57" s="31">
        <f>G53</f>
        <v>0</v>
      </c>
      <c r="H57" s="31"/>
      <c r="I57" s="49">
        <f>A57-C57</f>
        <v>1950</v>
      </c>
    </row>
    <row r="59" customHeight="1" spans="1:9">
      <c r="A59" s="32" t="s">
        <v>49</v>
      </c>
      <c r="B59" s="33" t="s">
        <v>50</v>
      </c>
      <c r="C59" s="34" t="s">
        <v>51</v>
      </c>
      <c r="D59" s="32"/>
      <c r="E59" s="32" t="s">
        <v>52</v>
      </c>
      <c r="F59" s="32"/>
      <c r="G59" s="32" t="s">
        <v>53</v>
      </c>
      <c r="H59" s="32"/>
      <c r="I59" s="3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2017-11-17T02:44:15Z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