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<sst xmlns="http://schemas.openxmlformats.org/spreadsheetml/2006/main" count="122" uniqueCount="96">
  <si>
    <t>【借款报销单】</t>
  </si>
  <si>
    <t>团号：HMJB-190530-ANS293</t>
  </si>
  <si>
    <t>会议日期：5月30日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</si>
  <si>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</si>
  <si>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</si>
  <si>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</si>
  <si>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</si>
  <si>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</si>
  <si>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</si>
  <si>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</si>
  <si>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</si>
  <si>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</si>
  <si>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</si>
  <si>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</si>
  <si>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</si>
  <si>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</si>
  <si>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</si>
  <si>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</si>
  <si>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</si>
  <si>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</si>
  <si>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</si>
  <si>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</si>
  <si>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</si>
  <si>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</si>
  <si>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</si>
  <si>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</si>
  <si>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</si>
  <si>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</si>
  <si>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</si>
  <si>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</si>
  <si>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</si>
  <si>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</si>
  <si>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</si>
  <si>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</si>
  <si>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</si>
  <si>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</si>
  <si>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</si>
  <si>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</si>
  <si>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</si>
  <si>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</si>
  <si>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</si>
  <si>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</si>
  <si>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会议当天商务简餐（丽华）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</si>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</sst>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);[Red]\(#,##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21" borderId="20" applyNumberFormat="0" applyAlignment="0" applyProtection="0">
      <alignment vertical="center"/>
    </xf>
    <xf numFmtId="0" fontId="22" fillId="21" borderId="18" applyNumberFormat="0" applyAlignment="0" applyProtection="0">
      <alignment vertical="center"/>
    </xf>
    <xf numFmtId="0" fontId="27" fillId="25" borderId="22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E60" sqref="E60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1.9833333333333" customWidth="1"/>
    <col min="8" max="8" width="11.983333333333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>
        <v>0</v>
      </c>
      <c r="E45" s="68">
        <f t="shared" si="2"/>
        <v>0</v>
      </c>
      <c r="F45" s="68">
        <v>1590</v>
      </c>
      <c r="G45" s="68">
        <v>0</v>
      </c>
      <c r="H45" s="68">
        <f>F45+G45</f>
        <v>1590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1590</v>
      </c>
      <c r="G52" s="72">
        <f t="shared" ref="G52:H52" si="21">SUM(G45:G51)</f>
        <v>0</v>
      </c>
      <c r="H52" s="72">
        <f t="shared" si="21"/>
        <v>1590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1590</v>
      </c>
      <c r="G53" s="72">
        <f t="shared" si="22"/>
        <v>0</v>
      </c>
      <c r="H53" s="72">
        <f t="shared" si="22"/>
        <v>1590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1590</v>
      </c>
      <c r="D58" s="84"/>
      <c r="E58" s="84">
        <f>F53</f>
        <v>1590</v>
      </c>
      <c r="F58" s="84"/>
      <c r="G58" s="84">
        <f>G53</f>
        <v>0</v>
      </c>
      <c r="H58" s="84"/>
      <c r="I58" s="102">
        <f>A58-C58</f>
        <v>-1590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2019-07-17T05:59:19Z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