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<sst xmlns="http://schemas.openxmlformats.org/spreadsheetml/2006/main" count="43" uniqueCount="41">
  <si>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</si>
  <si>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</si>
  <si>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</si>
  <si>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</si>
  <si>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</si>
  <si>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</si>
  <si>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</si>
  <si>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</si>
  <si>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</si>
  <si>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</si>
  <si>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</si>
  <si>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2025.3.19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</si>
  <si>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</si>
  <si>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</si>
  <si>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</si>
  <si>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</si>
  <si>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</si>
  <si>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</si>
  <si>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</si>
  <si>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</si>
  <si>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</si>
  <si>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</si>
  <si>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</si>
  <si>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1.13 公司-家</t>
  </si>
  <si>
    <t>1.15 公司-家</t>
  </si>
  <si>
    <t>1.15 家-客户公司</t>
  </si>
  <si>
    <t>1.15 客户公司-瑞辰</t>
  </si>
  <si>
    <t>1.16 公司-家</t>
  </si>
  <si>
    <t>住宿</t>
  </si>
  <si>
    <t>餐饮</t>
  </si>
  <si>
    <t>物料采买</t>
  </si>
  <si>
    <t>便利蜂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</si>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</sst>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5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zoomScale="95" zoomScaleNormal="95" topLeftCell="A2" workbookViewId="0">
      <selection activeCell="K20" sqref="K2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3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5"/>
      <c r="J7" s="32" t="s">
        <v>11</v>
      </c>
      <c r="K7" s="44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50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22" t="s">
        <v>22</v>
      </c>
      <c r="F11" s="23"/>
      <c r="G11" s="35">
        <v>51.37</v>
      </c>
      <c r="H11" s="35">
        <v>51.37</v>
      </c>
      <c r="I11" s="51">
        <v>0</v>
      </c>
      <c r="J11" s="52"/>
      <c r="K11" s="53" t="s">
        <v>23</v>
      </c>
    </row>
    <row r="12" s="1" customFormat="1" ht="14" customHeight="1" spans="2:11">
      <c r="B12" s="19"/>
      <c r="C12" s="19"/>
      <c r="D12" s="21"/>
      <c r="E12" s="36"/>
      <c r="F12" s="37"/>
      <c r="G12" s="35">
        <v>55.37</v>
      </c>
      <c r="H12" s="35">
        <v>55.37</v>
      </c>
      <c r="I12" s="51">
        <v>0</v>
      </c>
      <c r="J12" s="52"/>
      <c r="K12" s="53" t="s">
        <v>24</v>
      </c>
    </row>
    <row r="13" s="1" customFormat="1" ht="14" customHeight="1" spans="2:11">
      <c r="B13" s="19"/>
      <c r="C13" s="19"/>
      <c r="D13" s="21"/>
      <c r="E13" s="36"/>
      <c r="F13" s="37"/>
      <c r="G13" s="35">
        <v>75.13</v>
      </c>
      <c r="H13" s="35">
        <v>75.13</v>
      </c>
      <c r="I13" s="51">
        <v>0</v>
      </c>
      <c r="J13" s="52"/>
      <c r="K13" s="53" t="s">
        <v>25</v>
      </c>
    </row>
    <row r="14" s="1" customFormat="1" ht="14" customHeight="1" spans="2:11">
      <c r="B14" s="19"/>
      <c r="C14" s="19"/>
      <c r="D14" s="21"/>
      <c r="E14" s="36"/>
      <c r="F14" s="37"/>
      <c r="G14" s="35">
        <v>30.58</v>
      </c>
      <c r="H14" s="35">
        <v>30.58</v>
      </c>
      <c r="I14" s="51">
        <v>0</v>
      </c>
      <c r="J14" s="52"/>
      <c r="K14" s="53" t="s">
        <v>26</v>
      </c>
    </row>
    <row r="15" s="1" customFormat="1" ht="14" customHeight="1" spans="2:11">
      <c r="B15" s="19"/>
      <c r="C15" s="19"/>
      <c r="D15" s="21"/>
      <c r="E15" s="24"/>
      <c r="F15" s="25"/>
      <c r="G15" s="35">
        <v>47.32</v>
      </c>
      <c r="H15" s="35">
        <v>47.32</v>
      </c>
      <c r="I15" s="51">
        <v>0</v>
      </c>
      <c r="J15" s="52"/>
      <c r="K15" s="53" t="s">
        <v>27</v>
      </c>
    </row>
    <row r="16" s="1" customFormat="1" ht="14" customHeight="1" spans="2:11">
      <c r="B16" s="19">
        <v>2</v>
      </c>
      <c r="C16" s="19"/>
      <c r="D16" s="21"/>
      <c r="E16" s="19" t="s">
        <v>28</v>
      </c>
      <c r="F16" s="19"/>
      <c r="G16" s="38"/>
      <c r="H16" s="38"/>
      <c r="I16" s="54"/>
      <c r="J16" s="55"/>
      <c r="K16" s="53"/>
    </row>
    <row r="17" s="1" customFormat="1" ht="19" customHeight="1" spans="2:11">
      <c r="B17" s="19"/>
      <c r="C17" s="19"/>
      <c r="D17" s="21"/>
      <c r="E17" s="22" t="s">
        <v>29</v>
      </c>
      <c r="F17" s="23"/>
      <c r="G17" s="38"/>
      <c r="H17" s="38"/>
      <c r="I17" s="54"/>
      <c r="J17" s="55"/>
      <c r="K17" s="53"/>
    </row>
    <row r="18" s="1" customFormat="1" ht="20.1" customHeight="1" spans="2:11">
      <c r="B18" s="19">
        <v>4</v>
      </c>
      <c r="C18" s="19"/>
      <c r="D18" s="21"/>
      <c r="E18" s="19" t="s">
        <v>30</v>
      </c>
      <c r="F18" s="19"/>
      <c r="G18" s="38">
        <v>54.7</v>
      </c>
      <c r="H18" s="38">
        <v>0</v>
      </c>
      <c r="I18" s="54">
        <v>54.7</v>
      </c>
      <c r="J18" s="55"/>
      <c r="K18" s="56" t="s">
        <v>31</v>
      </c>
    </row>
    <row r="19" s="1" customFormat="1" ht="20.1" customHeight="1" spans="2:11">
      <c r="B19" s="22">
        <v>5</v>
      </c>
      <c r="C19" s="23"/>
      <c r="D19" s="21"/>
      <c r="E19" s="19" t="s">
        <v>32</v>
      </c>
      <c r="F19" s="19"/>
      <c r="G19" s="35"/>
      <c r="H19" s="35"/>
      <c r="I19" s="51"/>
      <c r="J19" s="52"/>
      <c r="K19" s="57"/>
    </row>
    <row r="20" s="1" customFormat="1" ht="20.1" customHeight="1" spans="2:11">
      <c r="B20" s="24"/>
      <c r="C20" s="25"/>
      <c r="D20" s="26"/>
      <c r="E20" s="19"/>
      <c r="F20" s="19"/>
      <c r="G20" s="35"/>
      <c r="H20" s="35"/>
      <c r="I20" s="51"/>
      <c r="J20" s="52"/>
      <c r="K20" s="57"/>
    </row>
    <row r="21" s="1" customFormat="1" ht="20.1" customHeight="1" spans="2:11">
      <c r="B21" s="22">
        <v>6</v>
      </c>
      <c r="C21" s="27"/>
      <c r="D21" s="20" t="s">
        <v>33</v>
      </c>
      <c r="E21" s="27" t="s">
        <v>33</v>
      </c>
      <c r="F21" s="23"/>
      <c r="G21" s="38"/>
      <c r="H21" s="38"/>
      <c r="I21" s="54"/>
      <c r="J21" s="55"/>
      <c r="K21" s="56"/>
    </row>
    <row r="22" s="1" customFormat="1" ht="20.1" customHeight="1" spans="2:11">
      <c r="B22" s="18" t="s">
        <v>34</v>
      </c>
      <c r="C22" s="28"/>
      <c r="D22" s="28"/>
      <c r="E22" s="28"/>
      <c r="F22" s="34"/>
      <c r="G22" s="39">
        <f>SUM(G11:G21)</f>
        <v>314.47</v>
      </c>
      <c r="H22" s="39">
        <f>SUM(H11:H21)</f>
        <v>259.77</v>
      </c>
      <c r="I22" s="58">
        <f>SUM(I11:J21)</f>
        <v>54.7</v>
      </c>
      <c r="J22" s="59"/>
      <c r="K22" s="50"/>
    </row>
    <row r="23" s="1" customFormat="1" ht="20.1" customHeight="1" spans="2:11">
      <c r="B23" s="15"/>
      <c r="C23" s="15"/>
      <c r="D23" s="15"/>
      <c r="E23" s="15"/>
      <c r="F23" s="15"/>
      <c r="G23" s="15"/>
      <c r="H23" s="15"/>
      <c r="I23" s="15"/>
      <c r="J23" s="60"/>
      <c r="K23" s="49"/>
    </row>
    <row r="24" s="1" customFormat="1" ht="20.1" customHeight="1" spans="2:11">
      <c r="B24" s="29" t="s">
        <v>18</v>
      </c>
      <c r="C24" s="29"/>
      <c r="D24" s="29"/>
      <c r="E24" s="29"/>
      <c r="F24" s="29"/>
      <c r="G24" s="29" t="s">
        <v>35</v>
      </c>
      <c r="H24" s="29"/>
      <c r="I24" s="29"/>
      <c r="J24" s="29"/>
      <c r="K24" s="50" t="s">
        <v>36</v>
      </c>
    </row>
    <row r="25" s="1" customFormat="1" ht="20.1" customHeight="1" spans="2:11">
      <c r="B25" s="30">
        <f>H22</f>
        <v>259.77</v>
      </c>
      <c r="C25" s="30"/>
      <c r="D25" s="30"/>
      <c r="E25" s="30"/>
      <c r="F25" s="30"/>
      <c r="G25" s="30">
        <f>I22</f>
        <v>54.7</v>
      </c>
      <c r="H25" s="30"/>
      <c r="I25" s="30"/>
      <c r="J25" s="30"/>
      <c r="K25" s="61">
        <f>SUM(B25:J25)</f>
        <v>314.47</v>
      </c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15"/>
      <c r="K26" s="49"/>
    </row>
    <row r="27" s="1" customFormat="1" ht="20.1" customHeight="1" spans="2:11">
      <c r="B27" s="15" t="s">
        <v>37</v>
      </c>
      <c r="C27" s="15"/>
      <c r="D27" s="15"/>
      <c r="E27" s="15"/>
      <c r="F27" s="15" t="s">
        <v>38</v>
      </c>
      <c r="G27" s="15" t="s">
        <v>39</v>
      </c>
      <c r="H27" s="15"/>
      <c r="I27" s="15"/>
      <c r="J27" s="15" t="s">
        <v>40</v>
      </c>
      <c r="K27" s="49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I13:J13"/>
    <mergeCell ref="I14:J14"/>
    <mergeCell ref="I15:J15"/>
    <mergeCell ref="B16:C16"/>
    <mergeCell ref="E16:F16"/>
    <mergeCell ref="I16:J16"/>
    <mergeCell ref="E17:F17"/>
    <mergeCell ref="I17:J17"/>
    <mergeCell ref="B18:C18"/>
    <mergeCell ref="E18:F18"/>
    <mergeCell ref="I18:J18"/>
    <mergeCell ref="I19:J19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20"/>
    <mergeCell ref="E19:F20"/>
    <mergeCell ref="B19:C20"/>
    <mergeCell ref="E11:F15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2024-02-03T14:14:00Z</dcterms:created>
  <dcterms:modified xsi:type="dcterms:W3CDTF">2025-03-19T13:20:10Z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3601A7175E8010158B53DA67B3594148_43</vt:lpwstr>
  </property>
  <property fmtid="{D5CDD505-2E9C-101B-9397-08002B2CF9AE}" pid="3" name="KSOProductBuildVer">
    <vt:lpwstr>2052-6.5.1.8687</vt:lpwstr>
  </property>
</Properties>
</file>