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74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<sst xmlns="http://schemas.openxmlformats.org/spreadsheetml/2006/main" count="66" uniqueCount="50">
  <si>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</si>
  <si>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</si>
  <si>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</si>
  <si>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</si>
  <si>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</si>
  <si>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</si>
  <si>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</si>
  <si>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</si>
  <si>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</si>
  <si>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</si>
  <si>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1019-1021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</si>
  <si>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</si>
  <si>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</si>
  <si>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</si>
  <si>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</si>
  <si>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</si>
  <si>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</si>
  <si>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</si>
  <si>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</si>
  <si>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</si>
  <si>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</si>
  <si>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</si>
  <si>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</si>
  <si>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1019 公司-歌华-新云南</t>
  </si>
  <si>
    <t>1020 新云南-凯迪拉克</t>
  </si>
  <si>
    <t>1021 公司-酒店</t>
  </si>
  <si>
    <t>1021 酒店-公司</t>
  </si>
  <si>
    <t>房费</t>
  </si>
  <si>
    <t>餐费</t>
  </si>
  <si>
    <t>1020 胡雨涵</t>
  </si>
  <si>
    <t xml:space="preserve"> </t>
  </si>
  <si>
    <t xml:space="preserve">1021 胡雨涵 </t>
  </si>
  <si>
    <t>其他</t>
  </si>
  <si>
    <t>闪送费</t>
  </si>
  <si>
    <t>1020 新云南-中国大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</si>
  <si>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</si>
  <si>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</si>
  <si>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</si>
  <si>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</si>
  <si>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</si>
  <si>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</si>
  <si>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</si>
  <si>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</si>
  <si>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</si>
  <si>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</si>
  <si>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</si>
  <si>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</si>
  <si>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</si>
  <si>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1019-1020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</si>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</sst>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8" fillId="4" borderId="17" applyNumberFormat="0" applyAlignment="0" applyProtection="0">
      <alignment vertical="center"/>
    </xf>
    <xf numFmtId="0" fontId="11" fillId="7" borderId="1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topLeftCell="A10" workbookViewId="0">
      <selection activeCell="G20" sqref="G20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2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3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4"/>
      <c r="J7" s="12">
        <v>1220</v>
      </c>
      <c r="K7" s="43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5"/>
      <c r="J8" s="16"/>
      <c r="K8" s="46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7"/>
      <c r="J11" s="48"/>
      <c r="K11" s="49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124.1</v>
      </c>
      <c r="H12" s="26"/>
      <c r="I12" s="47"/>
      <c r="J12" s="48"/>
      <c r="K12" s="50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112.55</v>
      </c>
      <c r="H13" s="26"/>
      <c r="I13" s="47"/>
      <c r="J13" s="48"/>
      <c r="K13" s="51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33.5</v>
      </c>
      <c r="H14" s="26"/>
      <c r="I14" s="47"/>
      <c r="J14" s="48"/>
      <c r="K14" s="50" t="s">
        <v>25</v>
      </c>
    </row>
    <row r="15" ht="22" customHeight="1" spans="2:11">
      <c r="B15" s="23">
        <v>5</v>
      </c>
      <c r="C15" s="24"/>
      <c r="D15" s="27"/>
      <c r="E15" s="30"/>
      <c r="F15" s="31"/>
      <c r="G15" s="26">
        <v>44.7</v>
      </c>
      <c r="H15" s="26"/>
      <c r="I15" s="47"/>
      <c r="J15" s="48"/>
      <c r="K15" s="50" t="s">
        <v>26</v>
      </c>
    </row>
    <row r="16" ht="22" customHeight="1" spans="2:11">
      <c r="B16" s="23">
        <v>11</v>
      </c>
      <c r="C16" s="24"/>
      <c r="D16" s="27"/>
      <c r="E16" s="32" t="s">
        <v>27</v>
      </c>
      <c r="F16" s="32"/>
      <c r="G16" s="26"/>
      <c r="H16" s="26"/>
      <c r="I16" s="47"/>
      <c r="J16" s="48"/>
      <c r="K16" s="51"/>
    </row>
    <row r="17" ht="22" customHeight="1" spans="2:12">
      <c r="B17" s="23">
        <v>12</v>
      </c>
      <c r="C17" s="24"/>
      <c r="D17" s="27"/>
      <c r="E17" s="28" t="s">
        <v>28</v>
      </c>
      <c r="F17" s="29"/>
      <c r="G17" s="26">
        <v>80</v>
      </c>
      <c r="H17" s="26"/>
      <c r="I17" s="47"/>
      <c r="J17" s="48"/>
      <c r="K17" s="51" t="s">
        <v>29</v>
      </c>
      <c r="L17" s="1" t="s">
        <v>30</v>
      </c>
    </row>
    <row r="18" ht="22" customHeight="1" spans="2:11">
      <c r="B18" s="23"/>
      <c r="C18" s="24"/>
      <c r="D18" s="27"/>
      <c r="E18" s="30"/>
      <c r="F18" s="31"/>
      <c r="G18" s="26">
        <v>87</v>
      </c>
      <c r="H18" s="26"/>
      <c r="I18" s="47"/>
      <c r="J18" s="48"/>
      <c r="K18" s="50" t="s">
        <v>31</v>
      </c>
    </row>
    <row r="19" ht="25" customHeight="1" spans="2:11">
      <c r="B19" s="23">
        <v>14</v>
      </c>
      <c r="C19" s="24"/>
      <c r="D19" s="25" t="s">
        <v>32</v>
      </c>
      <c r="E19" s="33" t="s">
        <v>33</v>
      </c>
      <c r="F19" s="29"/>
      <c r="G19" s="26">
        <v>26</v>
      </c>
      <c r="H19" s="26"/>
      <c r="I19" s="47"/>
      <c r="J19" s="48"/>
      <c r="K19" s="50" t="s">
        <v>34</v>
      </c>
    </row>
    <row r="20" ht="25" customHeight="1" spans="2:11">
      <c r="B20" s="23">
        <v>15</v>
      </c>
      <c r="C20" s="24"/>
      <c r="D20" s="27"/>
      <c r="E20" s="34"/>
      <c r="F20" s="34"/>
      <c r="G20" s="26"/>
      <c r="H20" s="26"/>
      <c r="I20" s="47"/>
      <c r="J20" s="48"/>
      <c r="K20" s="50"/>
    </row>
    <row r="21" ht="20.15" customHeight="1" spans="2:11">
      <c r="B21" s="20" t="s">
        <v>35</v>
      </c>
      <c r="C21" s="35"/>
      <c r="D21" s="35"/>
      <c r="E21" s="35"/>
      <c r="F21" s="21"/>
      <c r="G21" s="36">
        <f>SUM(G11:G20)</f>
        <v>507.85</v>
      </c>
      <c r="H21" s="36">
        <f>SUM(H12:H20)</f>
        <v>0</v>
      </c>
      <c r="I21" s="52">
        <f>SUM(I11:J20)</f>
        <v>0</v>
      </c>
      <c r="J21" s="53"/>
      <c r="K21" s="54"/>
    </row>
    <row r="22" ht="20.15" customHeight="1" spans="2:11">
      <c r="B22" s="37"/>
      <c r="C22" s="37"/>
      <c r="D22" s="17"/>
      <c r="E22" s="37"/>
      <c r="F22" s="37"/>
      <c r="G22" s="17"/>
      <c r="H22" s="17"/>
      <c r="I22" s="37"/>
      <c r="J22" s="37"/>
      <c r="K22" s="17"/>
    </row>
    <row r="23" ht="20.15" customHeight="1" spans="2:11">
      <c r="B23" s="22" t="s">
        <v>17</v>
      </c>
      <c r="C23" s="22"/>
      <c r="D23" s="22"/>
      <c r="E23" s="22"/>
      <c r="F23" s="22"/>
      <c r="G23" s="22" t="s">
        <v>36</v>
      </c>
      <c r="H23" s="22"/>
      <c r="I23" s="22"/>
      <c r="J23" s="22"/>
      <c r="K23" s="22" t="s">
        <v>37</v>
      </c>
    </row>
    <row r="24" ht="20.15" customHeight="1" spans="2:11">
      <c r="B24" s="38">
        <f>H21</f>
        <v>0</v>
      </c>
      <c r="C24" s="38"/>
      <c r="D24" s="38"/>
      <c r="E24" s="38"/>
      <c r="F24" s="38"/>
      <c r="G24" s="38"/>
      <c r="H24" s="38"/>
      <c r="I24" s="38"/>
      <c r="J24" s="38"/>
      <c r="K24" s="55">
        <f>SUM(B24:J24)</f>
        <v>0</v>
      </c>
    </row>
    <row r="25" ht="20.15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5" customHeight="1" spans="2:11">
      <c r="B26" s="17" t="s">
        <v>38</v>
      </c>
      <c r="C26" s="17"/>
      <c r="D26" s="17"/>
      <c r="E26" s="17"/>
      <c r="F26" s="17" t="s">
        <v>39</v>
      </c>
      <c r="G26" s="17" t="s">
        <v>40</v>
      </c>
      <c r="H26" s="17"/>
      <c r="I26" s="17"/>
      <c r="J26" s="17" t="s">
        <v>41</v>
      </c>
      <c r="K26" s="17"/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6" ht="17.5" spans="1:11">
      <c r="A36" s="3" t="s">
        <v>42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8" ht="20.15" customHeight="1" spans="2:11">
      <c r="B38" s="5"/>
      <c r="C38" s="6"/>
      <c r="D38" s="7" t="s">
        <v>1</v>
      </c>
      <c r="E38" s="7"/>
      <c r="F38" s="8" t="str">
        <f t="shared" ref="F38:F40" si="0">F5</f>
        <v>胡雨涵</v>
      </c>
      <c r="G38" s="8"/>
      <c r="H38" s="7" t="s">
        <v>3</v>
      </c>
      <c r="I38" s="6"/>
      <c r="J38" s="8" t="str">
        <f t="shared" ref="J38:J41" si="1">J5</f>
        <v>客户助理</v>
      </c>
      <c r="K38" s="42"/>
    </row>
    <row r="39" ht="20.15" customHeight="1" spans="2:11">
      <c r="B39" s="9"/>
      <c r="C39" s="10"/>
      <c r="D39" s="11" t="s">
        <v>5</v>
      </c>
      <c r="E39" s="11"/>
      <c r="F39" s="12" t="str">
        <f t="shared" si="0"/>
        <v>北京</v>
      </c>
      <c r="G39" s="12"/>
      <c r="H39" s="11" t="s">
        <v>7</v>
      </c>
      <c r="I39" s="10"/>
      <c r="J39" s="12" t="str">
        <f t="shared" si="1"/>
        <v>企划部A组</v>
      </c>
      <c r="K39" s="43"/>
    </row>
    <row r="40" ht="20.15" customHeight="1" spans="2:11">
      <c r="B40" s="9"/>
      <c r="C40" s="10"/>
      <c r="D40" s="11" t="s">
        <v>9</v>
      </c>
      <c r="E40" s="11"/>
      <c r="F40" s="12" t="str">
        <f t="shared" si="0"/>
        <v>1019-1021</v>
      </c>
      <c r="G40" s="12"/>
      <c r="H40" s="11" t="s">
        <v>11</v>
      </c>
      <c r="I40" s="44"/>
      <c r="J40" s="12">
        <f t="shared" si="1"/>
        <v>1220</v>
      </c>
      <c r="K40" s="43"/>
    </row>
    <row r="41" ht="20.15" customHeight="1" spans="2:11">
      <c r="B41" s="13"/>
      <c r="C41" s="14"/>
      <c r="D41" s="15"/>
      <c r="E41" s="15"/>
      <c r="F41" s="16"/>
      <c r="G41" s="16"/>
      <c r="H41" s="15" t="s">
        <v>12</v>
      </c>
      <c r="I41" s="45"/>
      <c r="J41" s="16">
        <f t="shared" si="1"/>
        <v>0</v>
      </c>
      <c r="K41" s="46"/>
    </row>
    <row r="42" ht="20.15" customHeight="1" spans="9:10">
      <c r="I42" s="56"/>
      <c r="J42" s="56"/>
    </row>
    <row r="43" ht="20.15" customHeight="1" spans="2:11">
      <c r="B43" s="32"/>
      <c r="C43" s="32"/>
      <c r="D43" s="39" t="s">
        <v>43</v>
      </c>
      <c r="E43" s="32" t="s">
        <v>44</v>
      </c>
      <c r="F43" s="32"/>
      <c r="G43" s="26" t="s">
        <v>45</v>
      </c>
      <c r="H43" s="26" t="s">
        <v>46</v>
      </c>
      <c r="I43" s="26" t="s">
        <v>35</v>
      </c>
      <c r="J43" s="26"/>
      <c r="K43" s="57" t="s">
        <v>19</v>
      </c>
    </row>
    <row r="44" ht="20.15" customHeight="1" spans="2:11">
      <c r="B44" s="32">
        <v>1</v>
      </c>
      <c r="C44" s="32"/>
      <c r="D44" s="39" t="s">
        <v>47</v>
      </c>
      <c r="E44" s="32" t="s">
        <v>48</v>
      </c>
      <c r="F44" s="32"/>
      <c r="G44" s="26">
        <v>200</v>
      </c>
      <c r="H44" s="26">
        <v>2</v>
      </c>
      <c r="I44" s="47">
        <f>G44*H44</f>
        <v>400</v>
      </c>
      <c r="J44" s="48"/>
      <c r="K44" s="49"/>
    </row>
    <row r="45" ht="20.15" customHeight="1" spans="2:11">
      <c r="B45" s="32">
        <v>2</v>
      </c>
      <c r="C45" s="32"/>
      <c r="D45" s="39" t="s">
        <v>47</v>
      </c>
      <c r="E45" s="32">
        <v>1021</v>
      </c>
      <c r="F45" s="32"/>
      <c r="G45" s="26">
        <v>100</v>
      </c>
      <c r="H45" s="26">
        <v>1</v>
      </c>
      <c r="I45" s="47">
        <f>G45*H45</f>
        <v>100</v>
      </c>
      <c r="J45" s="48"/>
      <c r="K45" s="49"/>
    </row>
    <row r="46" ht="20.15" customHeight="1" spans="2:11">
      <c r="B46" s="32">
        <v>3</v>
      </c>
      <c r="C46" s="32"/>
      <c r="D46" s="40"/>
      <c r="E46" s="23"/>
      <c r="F46" s="24"/>
      <c r="G46" s="26"/>
      <c r="H46" s="26"/>
      <c r="I46" s="47"/>
      <c r="J46" s="48"/>
      <c r="K46" s="49"/>
    </row>
    <row r="47" ht="20.15" customHeight="1" spans="2:11">
      <c r="B47" s="20" t="s">
        <v>35</v>
      </c>
      <c r="C47" s="35"/>
      <c r="D47" s="35"/>
      <c r="E47" s="35"/>
      <c r="F47" s="21"/>
      <c r="G47" s="36"/>
      <c r="H47" s="36">
        <f>SUM(H22:H45)</f>
        <v>3</v>
      </c>
      <c r="I47" s="52">
        <f>SUM(I44:J46)</f>
        <v>500</v>
      </c>
      <c r="J47" s="53"/>
      <c r="K47" s="54"/>
    </row>
    <row r="48" ht="20.15" customHeight="1" spans="2:11">
      <c r="B48" s="17" t="s">
        <v>38</v>
      </c>
      <c r="C48" s="17"/>
      <c r="D48" s="17"/>
      <c r="E48" s="17"/>
      <c r="F48" s="17" t="s">
        <v>39</v>
      </c>
      <c r="G48" s="17" t="s">
        <v>40</v>
      </c>
      <c r="H48" s="17"/>
      <c r="I48" s="17"/>
      <c r="J48" s="17" t="s">
        <v>41</v>
      </c>
      <c r="K48" s="17"/>
    </row>
    <row r="49" spans="7:7">
      <c r="G49" s="1" t="s">
        <v>49</v>
      </c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E16:F16"/>
    <mergeCell ref="I16:J16"/>
    <mergeCell ref="B17:C17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2:C22"/>
    <mergeCell ref="E22:F22"/>
    <mergeCell ref="I22:J22"/>
    <mergeCell ref="B23:F23"/>
    <mergeCell ref="G23:J23"/>
    <mergeCell ref="B24:F24"/>
    <mergeCell ref="G24:J24"/>
    <mergeCell ref="A36:K36"/>
    <mergeCell ref="F38:G38"/>
    <mergeCell ref="J38:K38"/>
    <mergeCell ref="F39:G39"/>
    <mergeCell ref="J39:K39"/>
    <mergeCell ref="F40:G40"/>
    <mergeCell ref="J40:K40"/>
    <mergeCell ref="J41:K41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7"/>
    <mergeCell ref="D19:D20"/>
    <mergeCell ref="E12:F14"/>
    <mergeCell ref="E17:F18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2019-12-20T08:29:52Z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