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codeName="ThisWorkbook" defaultThemeVersion="124226"/>
  <xr:revisionPtr revIDLastSave="0" documentId="13_ncr:1_{65D3F9A2-787B-466E-9452-A85A7E33FA1B}" xr6:coauthVersionLast="45" xr6:coauthVersionMax="45" xr10:uidLastSave="{00000000-0000-0000-0000-000000000000}"/>
  <bookViews>
    <workbookView xWindow="-103" yWindow="-103" windowWidth="16663" windowHeight="8863" tabRatio="909" xr2:uid="{00000000-000D-0000-FFFF-FFFF00000000}"/>
  </bookViews>
  <sheets>
    <sheet name="汽车之家寻电之旅预算" sheetId="9" r:id="rId1"/>
  </sheets>
  <definedNames>
    <definedName name="_xlnm.Print_Area" localSheetId="0">汽车之家寻电之旅预算!$A$1:$G$24</definedName>
    <definedName name="_xlnm.Print_Titles" localSheetId="0">汽车之家寻电之旅预算!$1:$8</definedName>
  </definedNames>
  <calcPr calcId="181029"/>
</workbook>
</file>

<file path=xl/calcChain.xml><?xml version="1.0" encoding="utf-8"?>
<calcChain xmlns="http://schemas.openxmlformats.org/spreadsheetml/2006/main">
  <c r="G16" i="9" l="1"/>
  <c r="G18" i="9" l="1"/>
  <c r="G19" i="9" s="1"/>
  <c r="G10" i="9" l="1"/>
  <c r="G11" i="9" s="1"/>
  <c r="G20" i="9" l="1"/>
  <c r="G21" i="9" l="1"/>
  <c r="G22" i="9" l="1"/>
  <c r="G23" i="9" s="1"/>
</calcChain>
</file>

<file path=xl/sharedStrings.xml><?xml version="1.0" encoding="utf-8"?>
<sst xmlns="http://schemas.openxmlformats.org/spreadsheetml/2006/main" count="39" uniqueCount="36">
  <si>
    <t xml:space="preserve">Event:                 </t>
  </si>
  <si>
    <t xml:space="preserve">Date:                  </t>
  </si>
  <si>
    <t xml:space="preserve">Project No:               </t>
    <phoneticPr fontId="3" type="noConversion"/>
  </si>
  <si>
    <t>项目</t>
  </si>
  <si>
    <t>规格</t>
  </si>
  <si>
    <t>单价</t>
  </si>
  <si>
    <t>次数</t>
  </si>
  <si>
    <t>数量</t>
  </si>
  <si>
    <t>备注</t>
    <phoneticPr fontId="3" type="noConversion"/>
  </si>
  <si>
    <t>客房</t>
    <phoneticPr fontId="3" type="noConversion"/>
  </si>
  <si>
    <t>餐费</t>
    <phoneticPr fontId="3" type="noConversion"/>
  </si>
  <si>
    <t>用车需求</t>
    <phoneticPr fontId="3" type="noConversion"/>
  </si>
  <si>
    <t xml:space="preserve">Number of person:       </t>
    <phoneticPr fontId="3" type="noConversion"/>
  </si>
  <si>
    <t>其他</t>
    <phoneticPr fontId="3" type="noConversion"/>
  </si>
  <si>
    <t>小计</t>
    <phoneticPr fontId="3" type="noConversion"/>
  </si>
  <si>
    <t>考斯特</t>
    <phoneticPr fontId="3" type="noConversion"/>
  </si>
  <si>
    <t xml:space="preserve">Venue:                  </t>
    <phoneticPr fontId="3" type="noConversion"/>
  </si>
  <si>
    <t>Hotel:</t>
    <phoneticPr fontId="3" type="noConversion"/>
  </si>
  <si>
    <t>酒店相关</t>
    <phoneticPr fontId="3" type="noConversion"/>
  </si>
  <si>
    <t>10月21日-23日</t>
    <phoneticPr fontId="3" type="noConversion"/>
  </si>
  <si>
    <t>工作用车</t>
    <phoneticPr fontId="3" type="noConversion"/>
  </si>
  <si>
    <t>21-23日全天</t>
    <phoneticPr fontId="3" type="noConversion"/>
  </si>
  <si>
    <t>午餐</t>
    <phoneticPr fontId="3" type="noConversion"/>
  </si>
  <si>
    <t>总计</t>
    <phoneticPr fontId="3" type="noConversion"/>
  </si>
  <si>
    <t>总价</t>
    <phoneticPr fontId="3" type="noConversion"/>
  </si>
  <si>
    <t>汽车之家寻电之旅</t>
    <phoneticPr fontId="3" type="noConversion"/>
  </si>
  <si>
    <t>汽车之家8人+公关公司1人</t>
    <phoneticPr fontId="3" type="noConversion"/>
  </si>
  <si>
    <t>住宿（含单早，服务费，宽带费用）</t>
    <phoneticPr fontId="3" type="noConversion"/>
  </si>
  <si>
    <t>交通补贴</t>
    <phoneticPr fontId="3" type="noConversion"/>
  </si>
  <si>
    <t>500/人，固定费用</t>
    <phoneticPr fontId="3" type="noConversion"/>
  </si>
  <si>
    <t>餐标250/人</t>
    <phoneticPr fontId="3" type="noConversion"/>
  </si>
  <si>
    <t>服务费</t>
    <phoneticPr fontId="3" type="noConversion"/>
  </si>
  <si>
    <t>总计(增值税6%可抵扣）</t>
    <phoneticPr fontId="3" type="noConversion"/>
  </si>
  <si>
    <t>合计</t>
    <phoneticPr fontId="3" type="noConversion"/>
  </si>
  <si>
    <t>上海喜马拉雅卓美亚酒店</t>
    <phoneticPr fontId="3" type="noConversion"/>
  </si>
  <si>
    <t>设计服务费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</si>
</sst>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.00_);[Red]\(&quot;¥&quot;#,##0.00\)"/>
    <numFmt numFmtId="177" formatCode="#,##0_ "/>
    <numFmt numFmtId="178" formatCode="[$-F800]dddd\,\ mmmm\ dd\,\ yyyy"/>
  </numFmts>
  <fonts count="26" x14ac:knownFonts="1">
    <font>
      <sz val="12"/>
      <name val="宋体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1" quotePrefix="1">
      <alignment horizontal="justify" vertical="justify" textRotation="127" wrapText="1" justifyLastLine="1"/>
      <protection hidden="1"/>
    </xf>
    <xf numFmtId="0" fontId="1" fillId="0" borderId="0">
      <alignment horizontal="justify" vertical="justify" textRotation="127" wrapText="1"/>
      <protection hidden="1"/>
    </xf>
    <xf numFmtId="0" fontId="6" fillId="0" borderId="0" applyNumberFormat="0" applyBorder="0" applyAlignment="0" applyProtection="0">
      <alignment vertical="center"/>
    </xf>
    <xf numFmtId="0" fontId="7" fillId="2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7" fillId="4" borderId="0" applyNumberFormat="0" applyBorder="0" applyProtection="0">
      <alignment vertical="center"/>
    </xf>
    <xf numFmtId="0" fontId="7" fillId="5" borderId="0" applyNumberFormat="0" applyBorder="0" applyProtection="0">
      <alignment vertical="center"/>
    </xf>
    <xf numFmtId="0" fontId="7" fillId="6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7" fillId="8" borderId="0" applyNumberFormat="0" applyBorder="0" applyProtection="0">
      <alignment vertical="center"/>
    </xf>
    <xf numFmtId="0" fontId="7" fillId="9" borderId="0" applyNumberFormat="0" applyBorder="0" applyProtection="0">
      <alignment vertical="center"/>
    </xf>
    <xf numFmtId="0" fontId="7" fillId="10" borderId="0" applyNumberFormat="0" applyBorder="0" applyProtection="0">
      <alignment vertical="center"/>
    </xf>
    <xf numFmtId="0" fontId="7" fillId="5" borderId="0" applyNumberFormat="0" applyBorder="0" applyProtection="0">
      <alignment vertical="center"/>
    </xf>
    <xf numFmtId="0" fontId="7" fillId="8" borderId="0" applyNumberFormat="0" applyBorder="0" applyProtection="0">
      <alignment vertical="center"/>
    </xf>
    <xf numFmtId="0" fontId="7" fillId="11" borderId="0" applyNumberFormat="0" applyBorder="0" applyProtection="0">
      <alignment vertical="center"/>
    </xf>
    <xf numFmtId="0" fontId="8" fillId="12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13" borderId="0" applyNumberFormat="0" applyBorder="0" applyProtection="0">
      <alignment vertical="center"/>
    </xf>
    <xf numFmtId="0" fontId="8" fillId="14" borderId="0" applyNumberFormat="0" applyBorder="0" applyProtection="0">
      <alignment vertical="center"/>
    </xf>
    <xf numFmtId="0" fontId="8" fillId="15" borderId="0" applyNumberFormat="0" applyBorder="0" applyProtection="0">
      <alignment vertical="center"/>
    </xf>
    <xf numFmtId="0" fontId="8" fillId="16" borderId="0" applyNumberFormat="0" applyBorder="0" applyProtection="0">
      <alignment vertical="center"/>
    </xf>
    <xf numFmtId="0" fontId="8" fillId="17" borderId="0" applyNumberFormat="0" applyBorder="0" applyProtection="0">
      <alignment vertical="center"/>
    </xf>
    <xf numFmtId="0" fontId="8" fillId="18" borderId="0" applyNumberFormat="0" applyBorder="0" applyProtection="0">
      <alignment vertical="center"/>
    </xf>
    <xf numFmtId="0" fontId="8" fillId="13" borderId="0" applyNumberFormat="0" applyBorder="0" applyProtection="0">
      <alignment vertical="center"/>
    </xf>
    <xf numFmtId="0" fontId="8" fillId="14" borderId="0" applyNumberFormat="0" applyBorder="0" applyProtection="0">
      <alignment vertical="center"/>
    </xf>
    <xf numFmtId="0" fontId="8" fillId="19" borderId="0" applyNumberFormat="0" applyBorder="0" applyProtection="0">
      <alignment vertical="center"/>
    </xf>
    <xf numFmtId="0" fontId="9" fillId="3" borderId="0" applyNumberFormat="0" applyBorder="0" applyProtection="0">
      <alignment vertical="center"/>
    </xf>
    <xf numFmtId="0" fontId="10" fillId="20" borderId="2" applyNumberFormat="0" applyProtection="0">
      <alignment vertical="center"/>
    </xf>
    <xf numFmtId="0" fontId="11" fillId="21" borderId="3" applyNumberFormat="0" applyProtection="0">
      <alignment vertical="center"/>
    </xf>
    <xf numFmtId="0" fontId="12" fillId="0" borderId="0" applyNumberFormat="0" applyBorder="0" applyProtection="0">
      <alignment vertical="center"/>
    </xf>
    <xf numFmtId="0" fontId="13" fillId="4" borderId="0" applyNumberFormat="0" applyBorder="0" applyProtection="0">
      <alignment vertical="center"/>
    </xf>
    <xf numFmtId="0" fontId="14" fillId="0" borderId="4" applyNumberFormat="0" applyProtection="0">
      <alignment vertical="center"/>
    </xf>
    <xf numFmtId="0" fontId="15" fillId="0" borderId="5" applyNumberFormat="0" applyProtection="0">
      <alignment vertical="center"/>
    </xf>
    <xf numFmtId="0" fontId="16" fillId="0" borderId="6" applyNumberFormat="0" applyProtection="0">
      <alignment vertical="center"/>
    </xf>
    <xf numFmtId="0" fontId="16" fillId="0" borderId="0" applyNumberFormat="0" applyBorder="0" applyProtection="0">
      <alignment vertical="center"/>
    </xf>
    <xf numFmtId="0" fontId="17" fillId="7" borderId="2" applyNumberFormat="0" applyProtection="0">
      <alignment vertical="center"/>
    </xf>
    <xf numFmtId="0" fontId="18" fillId="0" borderId="7" applyNumberFormat="0" applyProtection="0">
      <alignment vertical="center"/>
    </xf>
    <xf numFmtId="0" fontId="19" fillId="22" borderId="0" applyNumberFormat="0" applyBorder="0" applyProtection="0">
      <alignment vertical="center"/>
    </xf>
    <xf numFmtId="0" fontId="2" fillId="23" borderId="8" applyNumberFormat="0" applyProtection="0">
      <alignment vertical="center"/>
    </xf>
    <xf numFmtId="0" fontId="20" fillId="20" borderId="9" applyNumberFormat="0" applyProtection="0">
      <alignment vertical="center"/>
    </xf>
    <xf numFmtId="0" fontId="21" fillId="0" borderId="0" applyNumberFormat="0" applyBorder="0" applyProtection="0">
      <alignment vertical="center"/>
    </xf>
    <xf numFmtId="0" fontId="22" fillId="0" borderId="10" applyNumberFormat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6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</cellStyleXfs>
  <cellXfs count="55">
    <xf numFmtId="0" fontId="0" fillId="0" borderId="0" xfId="0" applyBorder="1" applyAlignment="1" applyProtection="1"/>
    <xf numFmtId="177" fontId="4" fillId="24" borderId="0" xfId="45" applyNumberFormat="1" applyFont="1" applyFill="1" applyAlignment="1">
      <alignment horizontal="center" vertical="center"/>
    </xf>
    <xf numFmtId="0" fontId="4" fillId="24" borderId="0" xfId="45" applyFont="1" applyFill="1">
      <alignment vertical="center"/>
    </xf>
    <xf numFmtId="0" fontId="4" fillId="24" borderId="0" xfId="45" applyFont="1" applyFill="1" applyAlignment="1">
      <alignment horizontal="left" vertical="center"/>
    </xf>
    <xf numFmtId="177" fontId="5" fillId="24" borderId="11" xfId="45" applyNumberFormat="1" applyFont="1" applyFill="1" applyBorder="1" applyAlignment="1">
      <alignment horizontal="center" vertical="center"/>
    </xf>
    <xf numFmtId="0" fontId="4" fillId="24" borderId="11" xfId="45" applyFont="1" applyFill="1" applyBorder="1" applyAlignment="1">
      <alignment horizontal="center" vertical="center" wrapText="1"/>
    </xf>
    <xf numFmtId="177" fontId="4" fillId="0" borderId="11" xfId="45" applyNumberFormat="1" applyFont="1" applyFill="1" applyBorder="1" applyAlignment="1">
      <alignment horizontal="center" vertical="center"/>
    </xf>
    <xf numFmtId="0" fontId="4" fillId="0" borderId="0" xfId="45" applyFont="1" applyFill="1" applyAlignment="1">
      <alignment horizontal="center" vertical="center"/>
    </xf>
    <xf numFmtId="0" fontId="4" fillId="24" borderId="0" xfId="45" applyFont="1" applyFill="1" applyAlignment="1">
      <alignment vertical="center"/>
    </xf>
    <xf numFmtId="178" fontId="4" fillId="24" borderId="0" xfId="45" applyNumberFormat="1" applyFont="1" applyFill="1" applyAlignment="1">
      <alignment horizontal="left" vertical="center"/>
    </xf>
    <xf numFmtId="38" fontId="4" fillId="0" borderId="11" xfId="44" applyNumberFormat="1" applyFont="1" applyFill="1" applyBorder="1" applyAlignment="1">
      <alignment horizontal="center" vertical="center"/>
    </xf>
    <xf numFmtId="0" fontId="4" fillId="0" borderId="0" xfId="44" applyFont="1" applyFill="1" applyAlignment="1">
      <alignment horizontal="left" vertical="center"/>
    </xf>
    <xf numFmtId="0" fontId="4" fillId="0" borderId="0" xfId="44" applyFont="1" applyFill="1" applyAlignment="1">
      <alignment horizontal="center" vertical="center"/>
    </xf>
    <xf numFmtId="0" fontId="4" fillId="0" borderId="11" xfId="45" applyNumberFormat="1" applyFont="1" applyFill="1" applyBorder="1" applyAlignment="1">
      <alignment horizontal="center" vertical="center"/>
    </xf>
    <xf numFmtId="0" fontId="4" fillId="0" borderId="11" xfId="44" applyNumberFormat="1" applyFont="1" applyFill="1" applyBorder="1" applyAlignment="1">
      <alignment horizontal="center" vertical="center"/>
    </xf>
    <xf numFmtId="0" fontId="4" fillId="0" borderId="11" xfId="44" applyFont="1" applyFill="1" applyBorder="1" applyAlignment="1">
      <alignment horizontal="left" vertical="center" wrapText="1"/>
    </xf>
    <xf numFmtId="0" fontId="4" fillId="0" borderId="11" xfId="45" applyFont="1" applyFill="1" applyBorder="1" applyAlignment="1">
      <alignment vertical="center" wrapText="1"/>
    </xf>
    <xf numFmtId="176" fontId="4" fillId="24" borderId="0" xfId="45" applyNumberFormat="1" applyFont="1" applyFill="1" applyAlignment="1">
      <alignment horizontal="center" vertical="center"/>
    </xf>
    <xf numFmtId="176" fontId="5" fillId="24" borderId="11" xfId="45" applyNumberFormat="1" applyFont="1" applyFill="1" applyBorder="1" applyAlignment="1">
      <alignment horizontal="center" vertical="center"/>
    </xf>
    <xf numFmtId="176" fontId="4" fillId="0" borderId="11" xfId="45" applyNumberFormat="1" applyFont="1" applyFill="1" applyBorder="1" applyAlignment="1">
      <alignment horizontal="center" vertical="center"/>
    </xf>
    <xf numFmtId="176" fontId="4" fillId="0" borderId="11" xfId="44" applyNumberFormat="1" applyFont="1" applyFill="1" applyBorder="1" applyAlignment="1">
      <alignment horizontal="center" vertical="center"/>
    </xf>
    <xf numFmtId="0" fontId="4" fillId="24" borderId="0" xfId="45" applyFont="1" applyFill="1" applyAlignment="1">
      <alignment horizontal="center" vertical="center"/>
    </xf>
    <xf numFmtId="0" fontId="4" fillId="25" borderId="11" xfId="45" applyFont="1" applyFill="1" applyBorder="1" applyAlignment="1">
      <alignment horizontal="center" vertical="center" wrapText="1"/>
    </xf>
    <xf numFmtId="0" fontId="4" fillId="25" borderId="0" xfId="45" applyFont="1" applyFill="1" applyAlignment="1">
      <alignment horizontal="center" vertical="center"/>
    </xf>
    <xf numFmtId="0" fontId="5" fillId="25" borderId="11" xfId="45" applyFont="1" applyFill="1" applyBorder="1" applyAlignment="1">
      <alignment vertical="center"/>
    </xf>
    <xf numFmtId="0" fontId="5" fillId="25" borderId="11" xfId="45" applyFont="1" applyFill="1" applyBorder="1" applyAlignment="1">
      <alignment vertical="center" wrapText="1"/>
    </xf>
    <xf numFmtId="176" fontId="5" fillId="25" borderId="11" xfId="45" applyNumberFormat="1" applyFont="1" applyFill="1" applyBorder="1" applyAlignment="1">
      <alignment horizontal="left" vertical="center" wrapText="1"/>
    </xf>
    <xf numFmtId="0" fontId="5" fillId="25" borderId="11" xfId="45" applyNumberFormat="1" applyFont="1" applyFill="1" applyBorder="1" applyAlignment="1">
      <alignment vertical="center" wrapText="1"/>
    </xf>
    <xf numFmtId="176" fontId="5" fillId="25" borderId="11" xfId="45" applyNumberFormat="1" applyFont="1" applyFill="1" applyBorder="1" applyAlignment="1">
      <alignment vertical="center" wrapText="1"/>
    </xf>
    <xf numFmtId="0" fontId="4" fillId="0" borderId="11" xfId="45" applyFont="1" applyFill="1" applyBorder="1" applyAlignment="1">
      <alignment horizontal="left" vertical="center" wrapText="1"/>
    </xf>
    <xf numFmtId="0" fontId="5" fillId="24" borderId="11" xfId="45" applyFont="1" applyFill="1" applyBorder="1" applyAlignment="1">
      <alignment horizontal="center" vertical="center" wrapText="1"/>
    </xf>
    <xf numFmtId="0" fontId="4" fillId="0" borderId="11" xfId="45" applyFont="1" applyFill="1" applyBorder="1" applyAlignment="1">
      <alignment horizontal="center" vertical="center" wrapText="1"/>
    </xf>
    <xf numFmtId="0" fontId="4" fillId="24" borderId="0" xfId="45" applyFont="1" applyFill="1" applyAlignment="1">
      <alignment horizontal="center" vertical="center" wrapText="1"/>
    </xf>
    <xf numFmtId="0" fontId="4" fillId="24" borderId="0" xfId="45" applyFont="1" applyFill="1" applyAlignment="1">
      <alignment horizontal="center" vertical="center"/>
    </xf>
    <xf numFmtId="31" fontId="4" fillId="24" borderId="0" xfId="45" applyNumberFormat="1" applyFont="1" applyFill="1" applyAlignment="1">
      <alignment horizontal="center" vertical="center"/>
    </xf>
    <xf numFmtId="0" fontId="4" fillId="0" borderId="11" xfId="45" applyFont="1" applyFill="1" applyBorder="1" applyAlignment="1">
      <alignment horizontal="left" vertical="center" wrapText="1"/>
    </xf>
    <xf numFmtId="0" fontId="4" fillId="0" borderId="11" xfId="45" applyFont="1" applyFill="1" applyBorder="1" applyAlignment="1">
      <alignment horizontal="center" vertical="center"/>
    </xf>
    <xf numFmtId="0" fontId="4" fillId="0" borderId="11" xfId="44" applyFont="1" applyFill="1" applyBorder="1" applyAlignment="1">
      <alignment horizontal="center" vertical="center" wrapText="1"/>
    </xf>
    <xf numFmtId="0" fontId="4" fillId="0" borderId="15" xfId="45" applyFont="1" applyFill="1" applyBorder="1" applyAlignment="1">
      <alignment horizontal="center" vertical="center"/>
    </xf>
    <xf numFmtId="0" fontId="4" fillId="0" borderId="11" xfId="45" applyFont="1" applyFill="1" applyBorder="1" applyAlignment="1">
      <alignment horizontal="center" vertical="center" wrapText="1"/>
    </xf>
    <xf numFmtId="176" fontId="4" fillId="26" borderId="11" xfId="45" applyNumberFormat="1" applyFont="1" applyFill="1" applyBorder="1" applyAlignment="1">
      <alignment horizontal="center" vertical="center"/>
    </xf>
    <xf numFmtId="0" fontId="4" fillId="0" borderId="15" xfId="45" applyFont="1" applyFill="1" applyBorder="1" applyAlignment="1">
      <alignment horizontal="left" vertical="center" wrapText="1"/>
    </xf>
    <xf numFmtId="0" fontId="4" fillId="0" borderId="15" xfId="44" applyFont="1" applyFill="1" applyBorder="1" applyAlignment="1">
      <alignment horizontal="left" vertical="center" wrapText="1"/>
    </xf>
    <xf numFmtId="0" fontId="5" fillId="26" borderId="11" xfId="45" applyFont="1" applyFill="1" applyBorder="1" applyAlignment="1">
      <alignment horizontal="center" vertical="center"/>
    </xf>
    <xf numFmtId="0" fontId="4" fillId="24" borderId="0" xfId="45" applyFont="1" applyFill="1" applyAlignment="1">
      <alignment horizontal="center" vertical="center"/>
    </xf>
    <xf numFmtId="0" fontId="5" fillId="25" borderId="11" xfId="45" applyFont="1" applyFill="1" applyBorder="1" applyAlignment="1">
      <alignment horizontal="left" vertical="center" wrapText="1"/>
    </xf>
    <xf numFmtId="0" fontId="25" fillId="24" borderId="0" xfId="45" applyFont="1" applyFill="1" applyAlignment="1">
      <alignment horizontal="center" vertical="center"/>
    </xf>
    <xf numFmtId="0" fontId="5" fillId="24" borderId="0" xfId="45" applyFont="1" applyFill="1" applyAlignment="1">
      <alignment horizontal="left" vertical="center" wrapText="1"/>
    </xf>
    <xf numFmtId="0" fontId="4" fillId="24" borderId="0" xfId="45" applyFont="1" applyFill="1" applyAlignment="1">
      <alignment horizontal="left" vertical="center" wrapText="1"/>
    </xf>
    <xf numFmtId="0" fontId="5" fillId="24" borderId="11" xfId="45" applyFont="1" applyFill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</xf>
    <xf numFmtId="31" fontId="4" fillId="24" borderId="0" xfId="45" applyNumberFormat="1" applyFont="1" applyFill="1" applyAlignment="1">
      <alignment horizontal="center" vertical="center"/>
    </xf>
    <xf numFmtId="0" fontId="4" fillId="0" borderId="12" xfId="45" applyFont="1" applyFill="1" applyBorder="1" applyAlignment="1">
      <alignment horizontal="center" vertical="center"/>
    </xf>
    <xf numFmtId="0" fontId="4" fillId="0" borderId="13" xfId="45" applyFont="1" applyFill="1" applyBorder="1" applyAlignment="1">
      <alignment horizontal="center" vertical="center"/>
    </xf>
    <xf numFmtId="0" fontId="4" fillId="0" borderId="14" xfId="45" applyFont="1" applyFill="1" applyBorder="1" applyAlignment="1">
      <alignment horizontal="center" vertical="center"/>
    </xf>
  </cellXfs>
  <cellStyles count="48">
    <cellStyle name="_ET_STYLE_NoName_00_" xfId="1" xr:uid="{00000000-0005-0000-0000-000000000000}"/>
    <cellStyle name="0,0_x005f_x000d__x005f_x000a_NA_x005f_x000d__x005f_x000a_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40% - Accent1" xfId="9" xr:uid="{00000000-0005-0000-0000-000008000000}"/>
    <cellStyle name="40% - Accent2" xfId="10" xr:uid="{00000000-0005-0000-0000-000009000000}"/>
    <cellStyle name="40% - Accent3" xfId="11" xr:uid="{00000000-0005-0000-0000-00000A000000}"/>
    <cellStyle name="40% - Accent4" xfId="12" xr:uid="{00000000-0005-0000-0000-00000B000000}"/>
    <cellStyle name="40% - Accent5" xfId="13" xr:uid="{00000000-0005-0000-0000-00000C000000}"/>
    <cellStyle name="40% - Accent6" xfId="14" xr:uid="{00000000-0005-0000-0000-00000D000000}"/>
    <cellStyle name="60% - Accent1" xfId="15" xr:uid="{00000000-0005-0000-0000-00000E000000}"/>
    <cellStyle name="60% - Accent2" xfId="16" xr:uid="{00000000-0005-0000-0000-00000F000000}"/>
    <cellStyle name="60% - Accent3" xfId="17" xr:uid="{00000000-0005-0000-0000-000010000000}"/>
    <cellStyle name="60% - Accent4" xfId="18" xr:uid="{00000000-0005-0000-0000-000011000000}"/>
    <cellStyle name="60% - Accent5" xfId="19" xr:uid="{00000000-0005-0000-0000-000012000000}"/>
    <cellStyle name="60% - Accent6" xfId="20" xr:uid="{00000000-0005-0000-0000-000013000000}"/>
    <cellStyle name="Accent1" xfId="21" xr:uid="{00000000-0005-0000-0000-000014000000}"/>
    <cellStyle name="Accent2" xfId="22" xr:uid="{00000000-0005-0000-0000-000015000000}"/>
    <cellStyle name="Accent3" xfId="23" xr:uid="{00000000-0005-0000-0000-000016000000}"/>
    <cellStyle name="Accent4" xfId="24" xr:uid="{00000000-0005-0000-0000-000017000000}"/>
    <cellStyle name="Accent5" xfId="25" xr:uid="{00000000-0005-0000-0000-000018000000}"/>
    <cellStyle name="Accent6" xfId="26" xr:uid="{00000000-0005-0000-0000-000019000000}"/>
    <cellStyle name="Bad" xfId="27" xr:uid="{00000000-0005-0000-0000-00001A000000}"/>
    <cellStyle name="Calculation" xfId="28" xr:uid="{00000000-0005-0000-0000-00001B000000}"/>
    <cellStyle name="Check Cell" xfId="29" xr:uid="{00000000-0005-0000-0000-00001C000000}"/>
    <cellStyle name="Explanatory Text" xfId="30" xr:uid="{00000000-0005-0000-0000-00001D000000}"/>
    <cellStyle name="Good" xfId="31" xr:uid="{00000000-0005-0000-0000-00001E000000}"/>
    <cellStyle name="Heading 1" xfId="32" xr:uid="{00000000-0005-0000-0000-00001F000000}"/>
    <cellStyle name="Heading 2" xfId="33" xr:uid="{00000000-0005-0000-0000-000020000000}"/>
    <cellStyle name="Heading 3" xfId="34" xr:uid="{00000000-0005-0000-0000-000021000000}"/>
    <cellStyle name="Heading 4" xfId="35" xr:uid="{00000000-0005-0000-0000-000022000000}"/>
    <cellStyle name="Input" xfId="36" xr:uid="{00000000-0005-0000-0000-000023000000}"/>
    <cellStyle name="Linked Cell" xfId="37" xr:uid="{00000000-0005-0000-0000-000024000000}"/>
    <cellStyle name="Neutral" xfId="38" xr:uid="{00000000-0005-0000-0000-000025000000}"/>
    <cellStyle name="Note" xfId="39" xr:uid="{00000000-0005-0000-0000-000026000000}"/>
    <cellStyle name="Output" xfId="40" xr:uid="{00000000-0005-0000-0000-000027000000}"/>
    <cellStyle name="Title" xfId="41" xr:uid="{00000000-0005-0000-0000-000028000000}"/>
    <cellStyle name="Total" xfId="42" xr:uid="{00000000-0005-0000-0000-000029000000}"/>
    <cellStyle name="Warning Text" xfId="43" xr:uid="{00000000-0005-0000-0000-00002A000000}"/>
    <cellStyle name="常规" xfId="0" builtinId="0"/>
    <cellStyle name="常规 2" xfId="44" xr:uid="{00000000-0005-0000-0000-00002C000000}"/>
    <cellStyle name="常规 3" xfId="45" xr:uid="{00000000-0005-0000-0000-00002D000000}"/>
    <cellStyle name="样式 1" xfId="46" xr:uid="{00000000-0005-0000-0000-00002E000000}"/>
    <cellStyle name="一般_Sheet1" xfId="47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3"/>
  <sheetViews>
    <sheetView tabSelected="1" view="pageBreakPreview" topLeftCell="A4" zoomScale="80" zoomScaleSheetLayoutView="80" workbookViewId="0">
      <selection activeCell="C8" sqref="C8"/>
    </sheetView>
  </sheetViews>
  <sheetFormatPr defaultColWidth="19.640625" defaultRowHeight="12.9" x14ac:dyDescent="0.3"/>
  <cols>
    <col min="1" max="1" width="19.85546875" style="8" customWidth="1" collapsed="1"/>
    <col min="2" max="2" width="44.5" style="3" customWidth="1" collapsed="1"/>
    <col min="3" max="3" width="30" style="3" customWidth="1"/>
    <col min="4" max="6" width="9.640625" style="1" customWidth="1"/>
    <col min="7" max="7" width="18.140625" style="17" customWidth="1"/>
    <col min="8" max="8" width="31.640625" style="32" customWidth="1"/>
    <col min="9" max="9" width="19.140625" style="2" customWidth="1"/>
    <col min="10" max="16384" width="19.640625" style="2"/>
  </cols>
  <sheetData>
    <row r="1" spans="1:9" ht="38.15" customHeight="1" x14ac:dyDescent="0.3">
      <c r="A1" s="46"/>
      <c r="B1" s="46"/>
      <c r="C1" s="46"/>
      <c r="D1" s="46"/>
      <c r="E1" s="46"/>
      <c r="F1" s="46"/>
      <c r="G1" s="46"/>
      <c r="H1" s="46"/>
    </row>
    <row r="2" spans="1:9" x14ac:dyDescent="0.3">
      <c r="A2" s="3" t="s">
        <v>0</v>
      </c>
      <c r="B2" s="47" t="s">
        <v>25</v>
      </c>
      <c r="C2" s="48"/>
      <c r="D2" s="48"/>
      <c r="E2" s="48"/>
    </row>
    <row r="3" spans="1:9" x14ac:dyDescent="0.3">
      <c r="A3" s="3" t="s">
        <v>1</v>
      </c>
      <c r="B3" s="9" t="s">
        <v>19</v>
      </c>
      <c r="G3" s="44"/>
      <c r="H3" s="44"/>
    </row>
    <row r="4" spans="1:9" x14ac:dyDescent="0.3">
      <c r="A4" s="3" t="s">
        <v>16</v>
      </c>
      <c r="G4" s="51"/>
      <c r="H4" s="44"/>
    </row>
    <row r="5" spans="1:9" x14ac:dyDescent="0.3">
      <c r="A5" s="3" t="s">
        <v>17</v>
      </c>
      <c r="B5" s="3" t="s">
        <v>34</v>
      </c>
      <c r="G5" s="34"/>
      <c r="H5" s="33"/>
    </row>
    <row r="6" spans="1:9" x14ac:dyDescent="0.3">
      <c r="A6" s="3" t="s">
        <v>2</v>
      </c>
      <c r="G6" s="44"/>
      <c r="H6" s="44"/>
    </row>
    <row r="7" spans="1:9" x14ac:dyDescent="0.3">
      <c r="A7" s="3" t="s">
        <v>12</v>
      </c>
      <c r="B7" s="3" t="s">
        <v>26</v>
      </c>
    </row>
    <row r="8" spans="1:9" s="21" customFormat="1" x14ac:dyDescent="0.3">
      <c r="A8" s="49" t="s">
        <v>3</v>
      </c>
      <c r="B8" s="49"/>
      <c r="C8" s="30" t="s">
        <v>4</v>
      </c>
      <c r="D8" s="4" t="s">
        <v>5</v>
      </c>
      <c r="E8" s="4" t="s">
        <v>6</v>
      </c>
      <c r="F8" s="4" t="s">
        <v>7</v>
      </c>
      <c r="G8" s="18" t="s">
        <v>24</v>
      </c>
      <c r="H8" s="5" t="s">
        <v>8</v>
      </c>
    </row>
    <row r="9" spans="1:9" s="23" customFormat="1" x14ac:dyDescent="0.3">
      <c r="A9" s="45" t="s">
        <v>11</v>
      </c>
      <c r="B9" s="45"/>
      <c r="C9" s="25"/>
      <c r="D9" s="27"/>
      <c r="E9" s="25"/>
      <c r="F9" s="25"/>
      <c r="G9" s="28"/>
      <c r="H9" s="22"/>
    </row>
    <row r="10" spans="1:9" s="7" customFormat="1" x14ac:dyDescent="0.3">
      <c r="A10" s="41" t="s">
        <v>20</v>
      </c>
      <c r="B10" s="16" t="s">
        <v>21</v>
      </c>
      <c r="C10" s="29" t="s">
        <v>15</v>
      </c>
      <c r="D10" s="13">
        <v>2200</v>
      </c>
      <c r="E10" s="6">
        <v>1</v>
      </c>
      <c r="F10" s="6">
        <v>3</v>
      </c>
      <c r="G10" s="19">
        <f>D10*E10*F10</f>
        <v>6600</v>
      </c>
      <c r="H10" s="31"/>
    </row>
    <row r="11" spans="1:9" s="7" customFormat="1" x14ac:dyDescent="0.3">
      <c r="A11" s="52" t="s">
        <v>14</v>
      </c>
      <c r="B11" s="53"/>
      <c r="C11" s="53"/>
      <c r="D11" s="53"/>
      <c r="E11" s="53"/>
      <c r="F11" s="54"/>
      <c r="G11" s="19">
        <f>SUM(G10:G10)</f>
        <v>6600</v>
      </c>
      <c r="H11" s="39"/>
    </row>
    <row r="12" spans="1:9" s="23" customFormat="1" x14ac:dyDescent="0.3">
      <c r="A12" s="25" t="s">
        <v>13</v>
      </c>
      <c r="B12" s="25"/>
      <c r="C12" s="25"/>
      <c r="D12" s="27"/>
      <c r="E12" s="25"/>
      <c r="F12" s="25"/>
      <c r="G12" s="28"/>
      <c r="H12" s="22"/>
    </row>
    <row r="13" spans="1:9" s="12" customFormat="1" x14ac:dyDescent="0.3">
      <c r="A13" s="42" t="s">
        <v>10</v>
      </c>
      <c r="B13" s="15" t="s">
        <v>22</v>
      </c>
      <c r="C13" s="15" t="s">
        <v>30</v>
      </c>
      <c r="D13" s="14">
        <v>294.82</v>
      </c>
      <c r="E13" s="10">
        <v>3</v>
      </c>
      <c r="F13" s="10">
        <v>7</v>
      </c>
      <c r="G13" s="20">
        <v>6191.2</v>
      </c>
      <c r="H13" s="37"/>
      <c r="I13" s="11"/>
    </row>
    <row r="14" spans="1:9" s="12" customFormat="1" x14ac:dyDescent="0.3">
      <c r="A14" s="42" t="s">
        <v>35</v>
      </c>
      <c r="B14" s="15"/>
      <c r="C14" s="15"/>
      <c r="D14" s="14">
        <v>5000</v>
      </c>
      <c r="E14" s="10">
        <v>1</v>
      </c>
      <c r="F14" s="10">
        <v>1</v>
      </c>
      <c r="G14" s="20">
        <v>5000</v>
      </c>
      <c r="H14" s="37"/>
      <c r="I14" s="11"/>
    </row>
    <row r="15" spans="1:9" s="12" customFormat="1" x14ac:dyDescent="0.3">
      <c r="A15" s="15" t="s">
        <v>28</v>
      </c>
      <c r="B15" s="15"/>
      <c r="C15" s="15" t="s">
        <v>29</v>
      </c>
      <c r="D15" s="14">
        <v>336.85</v>
      </c>
      <c r="E15" s="10">
        <v>1</v>
      </c>
      <c r="F15" s="10">
        <v>7</v>
      </c>
      <c r="G15" s="20">
        <v>2357.9499999999998</v>
      </c>
      <c r="H15" s="37"/>
      <c r="I15" s="11"/>
    </row>
    <row r="16" spans="1:9" s="7" customFormat="1" x14ac:dyDescent="0.3">
      <c r="A16" s="52" t="s">
        <v>14</v>
      </c>
      <c r="B16" s="53"/>
      <c r="C16" s="53"/>
      <c r="D16" s="53"/>
      <c r="E16" s="53"/>
      <c r="F16" s="54"/>
      <c r="G16" s="19">
        <f>SUM(G13:G15)</f>
        <v>13549.150000000001</v>
      </c>
      <c r="H16" s="39"/>
    </row>
    <row r="17" spans="1:8" s="23" customFormat="1" ht="15" customHeight="1" x14ac:dyDescent="0.3">
      <c r="A17" s="24" t="s">
        <v>18</v>
      </c>
      <c r="B17" s="25"/>
      <c r="C17" s="25"/>
      <c r="D17" s="25"/>
      <c r="E17" s="25"/>
      <c r="F17" s="25"/>
      <c r="G17" s="26"/>
      <c r="H17" s="22"/>
    </row>
    <row r="18" spans="1:8" s="7" customFormat="1" x14ac:dyDescent="0.3">
      <c r="A18" s="35" t="s">
        <v>9</v>
      </c>
      <c r="B18" s="38" t="s">
        <v>34</v>
      </c>
      <c r="C18" s="35" t="s">
        <v>27</v>
      </c>
      <c r="D18" s="13">
        <v>800</v>
      </c>
      <c r="E18" s="36">
        <v>2</v>
      </c>
      <c r="F18" s="36">
        <v>7</v>
      </c>
      <c r="G18" s="19">
        <f>D18*E18*F18</f>
        <v>11200</v>
      </c>
      <c r="H18" s="37"/>
    </row>
    <row r="19" spans="1:8" s="7" customFormat="1" x14ac:dyDescent="0.3">
      <c r="A19" s="50" t="s">
        <v>14</v>
      </c>
      <c r="B19" s="50"/>
      <c r="C19" s="50"/>
      <c r="D19" s="50"/>
      <c r="E19" s="50"/>
      <c r="F19" s="50"/>
      <c r="G19" s="19">
        <f>SUM(G18:G18)</f>
        <v>11200</v>
      </c>
      <c r="H19" s="31"/>
    </row>
    <row r="20" spans="1:8" x14ac:dyDescent="0.3">
      <c r="A20" s="43" t="s">
        <v>23</v>
      </c>
      <c r="B20" s="43"/>
      <c r="C20" s="43"/>
      <c r="D20" s="43"/>
      <c r="E20" s="43"/>
      <c r="F20" s="43"/>
      <c r="G20" s="40">
        <f>SUM(G11+G16+G19)</f>
        <v>31349.15</v>
      </c>
      <c r="H20" s="5"/>
    </row>
    <row r="21" spans="1:8" x14ac:dyDescent="0.3">
      <c r="A21" s="43" t="s">
        <v>31</v>
      </c>
      <c r="B21" s="43"/>
      <c r="C21" s="43"/>
      <c r="D21" s="43"/>
      <c r="E21" s="43"/>
      <c r="F21" s="43"/>
      <c r="G21" s="40">
        <f>G20*0.1</f>
        <v>3134.9150000000004</v>
      </c>
    </row>
    <row r="22" spans="1:8" x14ac:dyDescent="0.3">
      <c r="A22" s="43" t="s">
        <v>32</v>
      </c>
      <c r="B22" s="43"/>
      <c r="C22" s="43"/>
      <c r="D22" s="43"/>
      <c r="E22" s="43"/>
      <c r="F22" s="43"/>
      <c r="G22" s="40">
        <f>(G20+G21)*0.06</f>
        <v>2069.0439000000001</v>
      </c>
    </row>
    <row r="23" spans="1:8" x14ac:dyDescent="0.3">
      <c r="A23" s="43" t="s">
        <v>33</v>
      </c>
      <c r="B23" s="43"/>
      <c r="C23" s="43"/>
      <c r="D23" s="43"/>
      <c r="E23" s="43"/>
      <c r="F23" s="43"/>
      <c r="G23" s="40">
        <f>SUM(G20:G22)</f>
        <v>36553.108899999999</v>
      </c>
    </row>
  </sheetData>
  <mergeCells count="14">
    <mergeCell ref="A1:H1"/>
    <mergeCell ref="B2:E2"/>
    <mergeCell ref="A8:B8"/>
    <mergeCell ref="A19:F19"/>
    <mergeCell ref="G3:H3"/>
    <mergeCell ref="G4:H4"/>
    <mergeCell ref="A11:F11"/>
    <mergeCell ref="A16:F16"/>
    <mergeCell ref="A21:F21"/>
    <mergeCell ref="A22:F22"/>
    <mergeCell ref="A23:F23"/>
    <mergeCell ref="A20:F20"/>
    <mergeCell ref="G6:H6"/>
    <mergeCell ref="A9:B9"/>
  </mergeCells>
  <phoneticPr fontId="3" type="noConversion"/>
  <pageMargins left="0.60972222222222228" right="0.17916666666666667" top="0.4" bottom="0.50902777777777775" header="0.32916666666666666" footer="0.51111111111111107"/>
  <pageSetup paperSize="9" scale="43" firstPageNumber="4294963191" orientation="portrait" r:id="rId1"/>
  <headerFooter alignWithMargins="0"/>
  <colBreaks count="1" manualBreakCount="1">
    <brk id="7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汽车之家寻电之旅预算</vt:lpstr>
      <vt:lpstr>汽车之家寻电之旅预算!Print_Area</vt:lpstr>
      <vt:lpstr>汽车之家寻电之旅预算!Print_Titles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2020-09-18T07:32:49Z</cp:lastPrinted>
  <dcterms:created xsi:type="dcterms:W3CDTF">1996-12-17T01:32:42Z</dcterms:created>
  <dcterms:modified xsi:type="dcterms:W3CDTF">2020-11-16T05:43:10Z</dcterms:modified>
</cp:coreProperties>
</file>