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<sst xmlns="http://schemas.openxmlformats.org/spreadsheetml/2006/main" count="100" uniqueCount="80">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</sst>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1" borderId="18" applyNumberFormat="0" applyAlignment="0" applyProtection="0">
      <alignment vertical="center"/>
    </xf>
    <xf numFmtId="0" fontId="20" fillId="11" borderId="17" applyNumberFormat="0" applyAlignment="0" applyProtection="0">
      <alignment vertical="center"/>
    </xf>
    <xf numFmtId="0" fontId="25" fillId="23" borderId="19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J45" sqref="J45:J52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741.52</v>
      </c>
      <c r="G8" s="65">
        <v>0</v>
      </c>
      <c r="H8" s="65">
        <f t="shared" ref="H8:H45" si="0">F8+G8</f>
        <v>741.52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741.52</v>
      </c>
      <c r="G13" s="69">
        <f t="shared" ref="G13:H13" si="1">SUM(G8:G12)</f>
        <v>0</v>
      </c>
      <c r="H13" s="69">
        <f t="shared" si="1"/>
        <v>741.52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97</v>
      </c>
      <c r="G22" s="65">
        <v>0</v>
      </c>
      <c r="H22" s="65">
        <f t="shared" si="0"/>
        <v>97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97</v>
      </c>
      <c r="G24" s="69">
        <f t="shared" ref="G24:H24" si="7">SUM(G22:G23)</f>
        <v>0</v>
      </c>
      <c r="H24" s="69">
        <f t="shared" si="7"/>
        <v>97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838.52</v>
      </c>
      <c r="G53" s="69">
        <f t="shared" si="22"/>
        <v>0</v>
      </c>
      <c r="H53" s="69">
        <f t="shared" si="22"/>
        <v>838.52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838.52</v>
      </c>
      <c r="D58" s="81"/>
      <c r="E58" s="81">
        <f>F53</f>
        <v>838.52</v>
      </c>
      <c r="F58" s="81"/>
      <c r="G58" s="81">
        <f>G53</f>
        <v>0</v>
      </c>
      <c r="H58" s="81"/>
      <c r="I58" s="99">
        <f>A58-C58</f>
        <v>-838.52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F46" sqref="F46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2020-11-17T03:02:46Z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