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00" windowHeight="1262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44525"/>
</workbook>
</file>

<file path=xl/sharedStrings.xml><?xml version="1.0" encoding="utf-8"?>
<sst xmlns="http://schemas.openxmlformats.org/spreadsheetml/2006/main" count="92" uniqueCount="85">
  <si>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</si>
  <si>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</si>
  <si>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</si>
  <si>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</si>
  <si>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</si>
  <si>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</si>
  <si>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</si>
  <si>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</si>
  <si>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</si>
  <si>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</si>
  <si>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</si>
  <si>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</si>
  <si>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</si>
  <si>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</si>
  <si>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</si>
  <si>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</si>
  <si>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</si>
  <si>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</si>
  <si>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</si>
  <si>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</si>
  <si>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</si>
  <si>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</si>
  <si>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</si>
  <si>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</si>
  <si>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</si>
  <si>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</si>
  <si>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</si>
  <si>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</si>
  <si>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</si>
  <si>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</si>
  <si>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</si>
  <si>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</si>
  <si>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</si>
  <si>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</si>
  <si>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</si>
  <si>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</si>
  <si>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</si>
  <si>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</si>
  <si>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</si>
  <si>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</si>
  <si>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</si>
  <si>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</si>
  <si>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</si>
  <si>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</si>
  <si>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</si>
  <si>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</si>
  <si>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</si>
  <si>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</si>
  <si>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</si>
  <si>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</si>
  <si>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</si>
  <si>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</si>
  <si>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</si>
  <si>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</si>
  <si>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</si>
  <si>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</si>
  <si>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</si>
  <si>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总监</t>
  </si>
  <si>
    <t>发生地:</t>
  </si>
  <si>
    <t>北京</t>
  </si>
  <si>
    <t>部门:</t>
  </si>
  <si>
    <t>医药2组</t>
  </si>
  <si>
    <t>发生日期:</t>
  </si>
  <si>
    <t>报销日期:</t>
  </si>
  <si>
    <t>团号:</t>
  </si>
  <si>
    <t>HMJB-240305-TKJ490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</si>
  <si>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</si>
  <si>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</si>
  <si>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</si>
  <si>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</si>
  <si>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</si>
  <si>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</si>
  <si>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</si>
  <si>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</si>
  <si>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</si>
  <si>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</si>
  <si>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公司-机场接机</t>
  </si>
  <si>
    <t>住宿费</t>
  </si>
  <si>
    <t>餐费</t>
  </si>
  <si>
    <t>王凤雨餐费 咖啡</t>
  </si>
  <si>
    <t>过路费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</si>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</sst>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;[Red]#,##0.00"/>
    <numFmt numFmtId="44" formatCode="_ &quot;￥&quot;* #,##0.00_ ;_ &quot;￥&quot;* \-#,##0.00_ ;_ &quot;￥&quot;* &quot;-&quot;??_ ;_ @_ "/>
    <numFmt numFmtId="179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#,##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6" fillId="24" borderId="2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0" fontId="28" fillId="21" borderId="23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80" fontId="5" fillId="2" borderId="12" xfId="50" applyNumberFormat="1" applyFont="1" applyFill="1" applyBorder="1" applyAlignment="1">
      <alignment horizontal="center"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58" fontId="4" fillId="3" borderId="0" xfId="50" applyNumberFormat="1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80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7" fillId="7" borderId="1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9" fillId="2" borderId="6" xfId="0" applyNumberFormat="1" applyFont="1" applyFill="1" applyBorder="1" applyAlignment="1">
      <alignment horizontal="center" vertical="center"/>
    </xf>
    <xf numFmtId="180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176" fontId="7" fillId="7" borderId="12" xfId="0" applyNumberFormat="1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6776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workbookViewId="0">
      <selection activeCell="F45" sqref="F45"/>
    </sheetView>
  </sheetViews>
  <sheetFormatPr defaultColWidth="9" defaultRowHeight="21" customHeight="1"/>
  <cols>
    <col min="1" max="1" width="9" style="43"/>
    <col min="2" max="2" width="16.7307692307692" customWidth="1"/>
    <col min="3" max="3" width="13" style="44" customWidth="1"/>
    <col min="4" max="4" width="9" style="43"/>
    <col min="5" max="5" width="13" style="43" customWidth="1"/>
    <col min="6" max="6" width="13" customWidth="1"/>
    <col min="7" max="7" width="8.39423076923077" customWidth="1"/>
    <col min="8" max="8" width="13" customWidth="1"/>
    <col min="9" max="9" width="24.8653846153846" customWidth="1"/>
    <col min="10" max="10" width="39.461538461538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70" t="s">
        <v>1</v>
      </c>
      <c r="I4" s="70"/>
      <c r="J4" s="70" t="s">
        <v>2</v>
      </c>
    </row>
    <row r="5" customHeight="1" spans="8:10">
      <c r="H5" s="71"/>
      <c r="I5" s="71"/>
      <c r="J5" s="71"/>
    </row>
    <row r="6" customHeight="1" spans="1:10">
      <c r="A6" s="45" t="s">
        <v>3</v>
      </c>
      <c r="B6" s="46" t="s">
        <v>4</v>
      </c>
      <c r="C6" s="47" t="s">
        <v>5</v>
      </c>
      <c r="D6" s="47"/>
      <c r="E6" s="47"/>
      <c r="F6" s="72" t="s">
        <v>6</v>
      </c>
      <c r="G6" s="72"/>
      <c r="H6" s="72"/>
      <c r="I6" s="72"/>
      <c r="J6" s="46" t="s">
        <v>7</v>
      </c>
    </row>
    <row r="7" customHeight="1" spans="1:10">
      <c r="A7" s="45"/>
      <c r="B7" s="46"/>
      <c r="C7" s="48" t="s">
        <v>8</v>
      </c>
      <c r="D7" s="49" t="s">
        <v>9</v>
      </c>
      <c r="E7" s="47" t="s">
        <v>10</v>
      </c>
      <c r="F7" s="72" t="s">
        <v>11</v>
      </c>
      <c r="G7" s="72" t="s">
        <v>12</v>
      </c>
      <c r="H7" s="72" t="s">
        <v>13</v>
      </c>
      <c r="I7" s="72" t="s">
        <v>14</v>
      </c>
      <c r="J7" s="46"/>
    </row>
    <row r="8" customHeight="1" spans="1:10">
      <c r="A8" s="50">
        <v>1</v>
      </c>
      <c r="B8" s="51" t="s">
        <v>15</v>
      </c>
      <c r="C8" s="52">
        <v>0</v>
      </c>
      <c r="D8" s="50">
        <v>1</v>
      </c>
      <c r="E8" s="52">
        <f>C8*D8</f>
        <v>0</v>
      </c>
      <c r="F8" s="73">
        <v>0</v>
      </c>
      <c r="G8" s="73">
        <v>0</v>
      </c>
      <c r="H8" s="73">
        <f t="shared" ref="H8:H43" si="0">F8+G8</f>
        <v>0</v>
      </c>
      <c r="I8" s="76"/>
      <c r="J8" s="77" t="s">
        <v>16</v>
      </c>
    </row>
    <row r="9" customHeight="1" spans="1:10">
      <c r="A9" s="50"/>
      <c r="B9" s="51"/>
      <c r="C9" s="52"/>
      <c r="D9" s="50"/>
      <c r="E9" s="52"/>
      <c r="F9" s="73">
        <v>0</v>
      </c>
      <c r="G9" s="73">
        <v>0</v>
      </c>
      <c r="H9" s="73">
        <f t="shared" si="0"/>
        <v>0</v>
      </c>
      <c r="I9" s="76"/>
      <c r="J9" s="78"/>
    </row>
    <row r="10" customHeight="1" spans="1:10">
      <c r="A10" s="50"/>
      <c r="B10" s="51"/>
      <c r="C10" s="52"/>
      <c r="D10" s="50"/>
      <c r="E10" s="52"/>
      <c r="F10" s="73">
        <v>0</v>
      </c>
      <c r="G10" s="73">
        <v>0</v>
      </c>
      <c r="H10" s="73">
        <f t="shared" si="0"/>
        <v>0</v>
      </c>
      <c r="I10" s="76"/>
      <c r="J10" s="78"/>
    </row>
    <row r="11" customHeight="1" spans="1:10">
      <c r="A11" s="50"/>
      <c r="B11" s="51"/>
      <c r="C11" s="52"/>
      <c r="D11" s="50"/>
      <c r="E11" s="52"/>
      <c r="F11" s="73">
        <v>0</v>
      </c>
      <c r="G11" s="73">
        <v>0</v>
      </c>
      <c r="H11" s="73">
        <f t="shared" si="0"/>
        <v>0</v>
      </c>
      <c r="I11" s="76"/>
      <c r="J11" s="78"/>
    </row>
    <row r="12" customHeight="1" spans="1:10">
      <c r="A12" s="50"/>
      <c r="B12" s="51"/>
      <c r="C12" s="52"/>
      <c r="D12" s="50"/>
      <c r="E12" s="52"/>
      <c r="F12" s="73">
        <v>0</v>
      </c>
      <c r="G12" s="73">
        <v>0</v>
      </c>
      <c r="H12" s="73">
        <f t="shared" si="0"/>
        <v>0</v>
      </c>
      <c r="I12" s="76"/>
      <c r="J12" s="78"/>
    </row>
    <row r="13" s="42" customFormat="1" customHeight="1" spans="1:10">
      <c r="A13" s="53"/>
      <c r="B13" s="54" t="s">
        <v>17</v>
      </c>
      <c r="C13" s="55">
        <f>SUM(C8)</f>
        <v>0</v>
      </c>
      <c r="D13" s="55">
        <f>SUM(D8)</f>
        <v>1</v>
      </c>
      <c r="E13" s="55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79"/>
      <c r="J13" s="80"/>
    </row>
    <row r="14" customHeight="1" spans="1:10">
      <c r="A14" s="56">
        <v>2</v>
      </c>
      <c r="B14" s="57" t="s">
        <v>18</v>
      </c>
      <c r="C14" s="58">
        <v>0</v>
      </c>
      <c r="D14" s="56">
        <v>1</v>
      </c>
      <c r="E14" s="58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76"/>
      <c r="J14" s="77" t="s">
        <v>19</v>
      </c>
    </row>
    <row r="15" customHeight="1" spans="1:10">
      <c r="A15" s="59"/>
      <c r="B15" s="60"/>
      <c r="C15" s="61"/>
      <c r="D15" s="59"/>
      <c r="E15" s="61"/>
      <c r="F15" s="73">
        <v>0</v>
      </c>
      <c r="G15" s="73">
        <v>0</v>
      </c>
      <c r="H15" s="73">
        <f t="shared" ref="H15" si="3">F15+G15</f>
        <v>0</v>
      </c>
      <c r="I15" s="76"/>
      <c r="J15" s="78"/>
    </row>
    <row r="16" s="42" customFormat="1" customHeight="1" spans="1:10">
      <c r="A16" s="53"/>
      <c r="B16" s="54" t="s">
        <v>20</v>
      </c>
      <c r="C16" s="55">
        <f>SUM(C14)</f>
        <v>0</v>
      </c>
      <c r="D16" s="55">
        <f>SUM(D14)</f>
        <v>1</v>
      </c>
      <c r="E16" s="55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79"/>
      <c r="J16" s="80"/>
    </row>
    <row r="17" customHeight="1" spans="1:10">
      <c r="A17" s="50">
        <v>3</v>
      </c>
      <c r="B17" s="51" t="s">
        <v>21</v>
      </c>
      <c r="C17" s="52">
        <v>0</v>
      </c>
      <c r="D17" s="50"/>
      <c r="E17" s="52">
        <f t="shared" si="2"/>
        <v>0</v>
      </c>
      <c r="F17" s="73">
        <v>0</v>
      </c>
      <c r="G17" s="73">
        <v>0</v>
      </c>
      <c r="H17" s="73">
        <f>F17+G17</f>
        <v>0</v>
      </c>
      <c r="I17" s="76"/>
      <c r="J17" s="81" t="s">
        <v>22</v>
      </c>
    </row>
    <row r="18" customHeight="1" spans="1:10">
      <c r="A18" s="50"/>
      <c r="B18" s="51"/>
      <c r="C18" s="52"/>
      <c r="D18" s="50"/>
      <c r="E18" s="52"/>
      <c r="F18" s="73">
        <v>0</v>
      </c>
      <c r="G18" s="73">
        <v>0</v>
      </c>
      <c r="H18" s="73">
        <f t="shared" si="0"/>
        <v>0</v>
      </c>
      <c r="I18" s="76"/>
      <c r="J18" s="82"/>
    </row>
    <row r="19" customHeight="1" spans="1:10">
      <c r="A19" s="50"/>
      <c r="B19" s="51"/>
      <c r="C19" s="52"/>
      <c r="D19" s="50"/>
      <c r="E19" s="52"/>
      <c r="F19" s="73">
        <v>0</v>
      </c>
      <c r="G19" s="73">
        <v>0</v>
      </c>
      <c r="H19" s="73">
        <f t="shared" si="0"/>
        <v>0</v>
      </c>
      <c r="I19" s="76"/>
      <c r="J19" s="82"/>
    </row>
    <row r="20" customHeight="1" spans="1:10">
      <c r="A20" s="50"/>
      <c r="B20" s="51"/>
      <c r="C20" s="52"/>
      <c r="D20" s="50"/>
      <c r="E20" s="52"/>
      <c r="F20" s="73">
        <v>0</v>
      </c>
      <c r="G20" s="73">
        <v>0</v>
      </c>
      <c r="H20" s="73">
        <f t="shared" si="0"/>
        <v>0</v>
      </c>
      <c r="I20" s="76"/>
      <c r="J20" s="82"/>
    </row>
    <row r="21" s="42" customFormat="1" customHeight="1" spans="1:10">
      <c r="A21" s="53"/>
      <c r="B21" s="54" t="s">
        <v>23</v>
      </c>
      <c r="C21" s="55">
        <f>SUM(C17)</f>
        <v>0</v>
      </c>
      <c r="D21" s="55">
        <f t="shared" ref="D21:E21" si="4">SUM(D17)</f>
        <v>0</v>
      </c>
      <c r="E21" s="55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79"/>
      <c r="J21" s="83"/>
    </row>
    <row r="22" customHeight="1" spans="1:10">
      <c r="A22" s="50">
        <v>4</v>
      </c>
      <c r="B22" s="51" t="s">
        <v>24</v>
      </c>
      <c r="C22" s="52">
        <v>0</v>
      </c>
      <c r="D22" s="50">
        <v>1</v>
      </c>
      <c r="E22" s="52">
        <f t="shared" si="2"/>
        <v>0</v>
      </c>
      <c r="F22" s="73">
        <v>0</v>
      </c>
      <c r="G22" s="73">
        <v>0</v>
      </c>
      <c r="H22" s="73">
        <f t="shared" si="0"/>
        <v>0</v>
      </c>
      <c r="I22" s="84"/>
      <c r="J22" s="81" t="s">
        <v>25</v>
      </c>
    </row>
    <row r="23" customHeight="1" spans="1:10">
      <c r="A23" s="50"/>
      <c r="B23" s="51"/>
      <c r="C23" s="52"/>
      <c r="D23" s="50"/>
      <c r="E23" s="52"/>
      <c r="F23" s="73">
        <v>0</v>
      </c>
      <c r="G23" s="73">
        <v>0</v>
      </c>
      <c r="H23" s="73">
        <f t="shared" si="0"/>
        <v>0</v>
      </c>
      <c r="I23" s="84"/>
      <c r="J23" s="82"/>
    </row>
    <row r="24" s="42" customFormat="1" customHeight="1" spans="1:10">
      <c r="A24" s="53"/>
      <c r="B24" s="54" t="s">
        <v>26</v>
      </c>
      <c r="C24" s="55">
        <f>SUM(C22)</f>
        <v>0</v>
      </c>
      <c r="D24" s="55">
        <f t="shared" ref="D24:E24" si="6">SUM(D22)</f>
        <v>1</v>
      </c>
      <c r="E24" s="55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79"/>
      <c r="J24" s="83"/>
    </row>
    <row r="25" customHeight="1" spans="1:10">
      <c r="A25" s="56">
        <v>5</v>
      </c>
      <c r="B25" s="57" t="s">
        <v>27</v>
      </c>
      <c r="C25" s="58">
        <v>0</v>
      </c>
      <c r="D25" s="56">
        <v>1</v>
      </c>
      <c r="E25" s="58">
        <f t="shared" si="2"/>
        <v>0</v>
      </c>
      <c r="F25" s="73">
        <v>0</v>
      </c>
      <c r="G25" s="73">
        <v>0</v>
      </c>
      <c r="H25" s="73">
        <f t="shared" si="0"/>
        <v>0</v>
      </c>
      <c r="I25" s="84"/>
      <c r="J25" s="77" t="s">
        <v>28</v>
      </c>
    </row>
    <row r="26" customHeight="1" spans="1:10">
      <c r="A26" s="59"/>
      <c r="B26" s="60"/>
      <c r="C26" s="61"/>
      <c r="D26" s="59"/>
      <c r="E26" s="61"/>
      <c r="F26" s="73">
        <v>0</v>
      </c>
      <c r="G26" s="73">
        <v>0</v>
      </c>
      <c r="H26" s="73">
        <f t="shared" ref="H26" si="8">F26+G26</f>
        <v>0</v>
      </c>
      <c r="I26" s="76"/>
      <c r="J26" s="78"/>
    </row>
    <row r="27" s="42" customFormat="1" customHeight="1" spans="1:10">
      <c r="A27" s="53"/>
      <c r="B27" s="54" t="s">
        <v>29</v>
      </c>
      <c r="C27" s="55">
        <f>SUM(C25)</f>
        <v>0</v>
      </c>
      <c r="D27" s="55">
        <f t="shared" ref="D27:E27" si="9">SUM(D25)</f>
        <v>1</v>
      </c>
      <c r="E27" s="55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79"/>
      <c r="J27" s="80"/>
    </row>
    <row r="28" customHeight="1" spans="1:10">
      <c r="A28" s="50">
        <v>6</v>
      </c>
      <c r="B28" s="51" t="s">
        <v>30</v>
      </c>
      <c r="C28" s="52">
        <v>0</v>
      </c>
      <c r="D28" s="50">
        <v>1</v>
      </c>
      <c r="E28" s="52">
        <f t="shared" si="2"/>
        <v>0</v>
      </c>
      <c r="F28" s="73">
        <v>0</v>
      </c>
      <c r="G28" s="73">
        <v>0</v>
      </c>
      <c r="H28" s="73">
        <f t="shared" si="0"/>
        <v>0</v>
      </c>
      <c r="I28" s="76"/>
      <c r="J28" s="77" t="s">
        <v>31</v>
      </c>
    </row>
    <row r="29" customHeight="1" spans="1:10">
      <c r="A29" s="50"/>
      <c r="B29" s="51"/>
      <c r="C29" s="52"/>
      <c r="D29" s="50"/>
      <c r="E29" s="52"/>
      <c r="F29" s="73">
        <v>0</v>
      </c>
      <c r="G29" s="73">
        <v>0</v>
      </c>
      <c r="H29" s="73">
        <f t="shared" si="0"/>
        <v>0</v>
      </c>
      <c r="I29" s="76"/>
      <c r="J29" s="82"/>
    </row>
    <row r="30" customHeight="1" spans="1:10">
      <c r="A30" s="50"/>
      <c r="B30" s="51"/>
      <c r="C30" s="52"/>
      <c r="D30" s="50"/>
      <c r="E30" s="52"/>
      <c r="F30" s="73">
        <v>0</v>
      </c>
      <c r="G30" s="73">
        <v>0</v>
      </c>
      <c r="H30" s="73">
        <f t="shared" si="0"/>
        <v>0</v>
      </c>
      <c r="I30" s="76"/>
      <c r="J30" s="82"/>
    </row>
    <row r="31" customHeight="1" spans="1:10">
      <c r="A31" s="50"/>
      <c r="B31" s="51"/>
      <c r="C31" s="52"/>
      <c r="D31" s="50"/>
      <c r="E31" s="52"/>
      <c r="F31" s="73">
        <v>0</v>
      </c>
      <c r="G31" s="73">
        <v>0</v>
      </c>
      <c r="H31" s="73">
        <f t="shared" si="0"/>
        <v>0</v>
      </c>
      <c r="I31" s="76"/>
      <c r="J31" s="82"/>
    </row>
    <row r="32" s="42" customFormat="1" customHeight="1" spans="1:10">
      <c r="A32" s="53"/>
      <c r="B32" s="54" t="s">
        <v>32</v>
      </c>
      <c r="C32" s="55">
        <f>SUM(C28)</f>
        <v>0</v>
      </c>
      <c r="D32" s="55">
        <f t="shared" ref="D32:E32" si="11">SUM(D28)</f>
        <v>1</v>
      </c>
      <c r="E32" s="55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79"/>
      <c r="J32" s="83"/>
    </row>
    <row r="33" customHeight="1" spans="1:10">
      <c r="A33" s="50">
        <v>7</v>
      </c>
      <c r="B33" s="51" t="s">
        <v>33</v>
      </c>
      <c r="C33" s="52">
        <v>0</v>
      </c>
      <c r="D33" s="50">
        <v>1</v>
      </c>
      <c r="E33" s="52">
        <f t="shared" si="2"/>
        <v>0</v>
      </c>
      <c r="F33" s="73">
        <v>0</v>
      </c>
      <c r="G33" s="73">
        <v>0</v>
      </c>
      <c r="H33" s="73">
        <f t="shared" si="0"/>
        <v>0</v>
      </c>
      <c r="I33" s="76"/>
      <c r="J33" s="85"/>
    </row>
    <row r="34" customHeight="1" spans="1:10">
      <c r="A34" s="50"/>
      <c r="B34" s="51"/>
      <c r="C34" s="52"/>
      <c r="D34" s="50"/>
      <c r="E34" s="52"/>
      <c r="F34" s="73">
        <v>0</v>
      </c>
      <c r="G34" s="73">
        <v>0</v>
      </c>
      <c r="H34" s="73">
        <f t="shared" si="0"/>
        <v>0</v>
      </c>
      <c r="I34" s="76"/>
      <c r="J34" s="86"/>
    </row>
    <row r="35" customHeight="1" spans="1:10">
      <c r="A35" s="50"/>
      <c r="B35" s="51"/>
      <c r="C35" s="52"/>
      <c r="D35" s="50"/>
      <c r="E35" s="52"/>
      <c r="F35" s="73">
        <v>0</v>
      </c>
      <c r="G35" s="73">
        <v>0</v>
      </c>
      <c r="H35" s="73">
        <f t="shared" si="0"/>
        <v>0</v>
      </c>
      <c r="I35" s="76"/>
      <c r="J35" s="86"/>
    </row>
    <row r="36" customHeight="1" spans="1:10">
      <c r="A36" s="50"/>
      <c r="B36" s="51"/>
      <c r="C36" s="52"/>
      <c r="D36" s="50"/>
      <c r="E36" s="52"/>
      <c r="F36" s="73">
        <v>0</v>
      </c>
      <c r="G36" s="73">
        <v>0</v>
      </c>
      <c r="H36" s="73">
        <f t="shared" si="0"/>
        <v>0</v>
      </c>
      <c r="I36" s="76"/>
      <c r="J36" s="86"/>
    </row>
    <row r="37" s="42" customFormat="1" customHeight="1" spans="1:10">
      <c r="A37" s="53"/>
      <c r="B37" s="54" t="s">
        <v>34</v>
      </c>
      <c r="C37" s="55">
        <f>SUM(C33)</f>
        <v>0</v>
      </c>
      <c r="D37" s="55">
        <f t="shared" ref="D37:E37" si="13">SUM(D33)</f>
        <v>1</v>
      </c>
      <c r="E37" s="55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79"/>
      <c r="J37" s="87"/>
    </row>
    <row r="38" customHeight="1" spans="1:10">
      <c r="A38" s="50">
        <v>8</v>
      </c>
      <c r="B38" s="51" t="s">
        <v>35</v>
      </c>
      <c r="C38" s="52">
        <v>0</v>
      </c>
      <c r="D38" s="50">
        <v>1</v>
      </c>
      <c r="E38" s="52">
        <f t="shared" si="2"/>
        <v>0</v>
      </c>
      <c r="F38" s="73">
        <v>0</v>
      </c>
      <c r="G38" s="73">
        <v>0</v>
      </c>
      <c r="H38" s="73">
        <f t="shared" si="0"/>
        <v>0</v>
      </c>
      <c r="I38" s="76"/>
      <c r="J38" s="81" t="s">
        <v>36</v>
      </c>
    </row>
    <row r="39" customHeight="1" spans="1:10">
      <c r="A39" s="50"/>
      <c r="B39" s="51"/>
      <c r="C39" s="52"/>
      <c r="D39" s="50"/>
      <c r="E39" s="52"/>
      <c r="F39" s="73">
        <v>0</v>
      </c>
      <c r="G39" s="73">
        <v>0</v>
      </c>
      <c r="H39" s="73">
        <f t="shared" si="0"/>
        <v>0</v>
      </c>
      <c r="I39" s="76"/>
      <c r="J39" s="82"/>
    </row>
    <row r="40" s="42" customFormat="1" customHeight="1" spans="1:10">
      <c r="A40" s="53"/>
      <c r="B40" s="54" t="s">
        <v>37</v>
      </c>
      <c r="C40" s="55">
        <f>SUM(C38)</f>
        <v>0</v>
      </c>
      <c r="D40" s="55">
        <f t="shared" ref="D40:E40" si="15">SUM(D38)</f>
        <v>1</v>
      </c>
      <c r="E40" s="55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79"/>
      <c r="J40" s="83"/>
    </row>
    <row r="41" customHeight="1" spans="1:10">
      <c r="A41" s="50">
        <v>9</v>
      </c>
      <c r="B41" s="51" t="s">
        <v>38</v>
      </c>
      <c r="C41" s="52">
        <v>0</v>
      </c>
      <c r="D41" s="50">
        <v>1</v>
      </c>
      <c r="E41" s="52">
        <f t="shared" si="2"/>
        <v>0</v>
      </c>
      <c r="F41" s="73">
        <v>0</v>
      </c>
      <c r="G41" s="73">
        <v>0</v>
      </c>
      <c r="H41" s="73">
        <f t="shared" si="0"/>
        <v>0</v>
      </c>
      <c r="I41" s="76"/>
      <c r="J41" s="77" t="s">
        <v>39</v>
      </c>
    </row>
    <row r="42" customHeight="1" spans="1:10">
      <c r="A42" s="50"/>
      <c r="B42" s="51"/>
      <c r="C42" s="52"/>
      <c r="D42" s="50"/>
      <c r="E42" s="52"/>
      <c r="F42" s="73">
        <v>0</v>
      </c>
      <c r="G42" s="73">
        <v>0</v>
      </c>
      <c r="H42" s="73">
        <f t="shared" si="0"/>
        <v>0</v>
      </c>
      <c r="I42" s="76"/>
      <c r="J42" s="78"/>
    </row>
    <row r="43" customHeight="1" spans="1:10">
      <c r="A43" s="50"/>
      <c r="B43" s="51"/>
      <c r="C43" s="52"/>
      <c r="D43" s="50"/>
      <c r="E43" s="52"/>
      <c r="F43" s="73">
        <v>0</v>
      </c>
      <c r="G43" s="73">
        <v>0</v>
      </c>
      <c r="H43" s="73">
        <f t="shared" si="0"/>
        <v>0</v>
      </c>
      <c r="I43" s="76"/>
      <c r="J43" s="78"/>
    </row>
    <row r="44" s="42" customFormat="1" customHeight="1" spans="1:10">
      <c r="A44" s="53"/>
      <c r="B44" s="54" t="s">
        <v>40</v>
      </c>
      <c r="C44" s="55">
        <f>SUM(C41)</f>
        <v>0</v>
      </c>
      <c r="D44" s="55">
        <f t="shared" ref="D44:E44" si="17">SUM(D41)</f>
        <v>1</v>
      </c>
      <c r="E44" s="55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79"/>
      <c r="J44" s="80"/>
    </row>
    <row r="45" ht="22.5" customHeight="1" spans="1:10">
      <c r="A45" s="56">
        <v>10</v>
      </c>
      <c r="B45" s="51" t="s">
        <v>41</v>
      </c>
      <c r="C45" s="52">
        <v>0</v>
      </c>
      <c r="D45" s="50">
        <v>1</v>
      </c>
      <c r="E45" s="52">
        <f t="shared" si="2"/>
        <v>0</v>
      </c>
      <c r="F45" s="73"/>
      <c r="G45" s="73">
        <v>0</v>
      </c>
      <c r="H45" s="73">
        <f>F45+G45</f>
        <v>0</v>
      </c>
      <c r="I45" s="88"/>
      <c r="J45" s="85"/>
    </row>
    <row r="46" ht="22.5" customHeight="1" spans="1:10">
      <c r="A46" s="62"/>
      <c r="B46" s="51"/>
      <c r="C46" s="52"/>
      <c r="D46" s="50"/>
      <c r="E46" s="52"/>
      <c r="F46" s="73"/>
      <c r="G46" s="73">
        <v>0</v>
      </c>
      <c r="H46" s="73">
        <f t="shared" ref="H46:H47" si="19">F46+G46</f>
        <v>0</v>
      </c>
      <c r="I46" s="88"/>
      <c r="J46" s="86"/>
    </row>
    <row r="47" ht="22.5" customHeight="1" spans="1:10">
      <c r="A47" s="62"/>
      <c r="B47" s="51"/>
      <c r="C47" s="52"/>
      <c r="D47" s="50"/>
      <c r="E47" s="52"/>
      <c r="F47" s="73"/>
      <c r="G47" s="73">
        <v>0</v>
      </c>
      <c r="H47" s="73">
        <f t="shared" si="19"/>
        <v>0</v>
      </c>
      <c r="I47" s="88"/>
      <c r="J47" s="86"/>
    </row>
    <row r="48" customHeight="1" spans="1:10">
      <c r="A48" s="62"/>
      <c r="B48" s="51"/>
      <c r="C48" s="52"/>
      <c r="D48" s="50"/>
      <c r="E48" s="52"/>
      <c r="F48" s="73"/>
      <c r="G48" s="73">
        <v>0</v>
      </c>
      <c r="H48" s="73">
        <f t="shared" ref="H48:H49" si="20">F48+G48</f>
        <v>0</v>
      </c>
      <c r="I48" s="84"/>
      <c r="J48" s="86"/>
    </row>
    <row r="49" customHeight="1" spans="1:10">
      <c r="A49" s="62"/>
      <c r="B49" s="51"/>
      <c r="C49" s="52"/>
      <c r="D49" s="50"/>
      <c r="E49" s="52"/>
      <c r="F49" s="73"/>
      <c r="G49" s="73">
        <v>0</v>
      </c>
      <c r="H49" s="73">
        <f t="shared" si="20"/>
        <v>0</v>
      </c>
      <c r="I49" s="84"/>
      <c r="J49" s="86"/>
    </row>
    <row r="50" s="42" customFormat="1" customHeight="1" spans="1:10">
      <c r="A50" s="53"/>
      <c r="B50" s="54" t="s">
        <v>42</v>
      </c>
      <c r="C50" s="55">
        <f>SUM(C45)</f>
        <v>0</v>
      </c>
      <c r="D50" s="55">
        <f>SUM(D45)</f>
        <v>1</v>
      </c>
      <c r="E50" s="55">
        <f>SUM(E45)</f>
        <v>0</v>
      </c>
      <c r="F50" s="74">
        <f>SUM(F45:F49)</f>
        <v>0</v>
      </c>
      <c r="G50" s="74">
        <f>SUM(G45:G49)</f>
        <v>0</v>
      </c>
      <c r="H50" s="74">
        <f>SUM(H45:H49)</f>
        <v>0</v>
      </c>
      <c r="I50" s="79"/>
      <c r="J50" s="87"/>
    </row>
    <row r="51" customHeight="1" spans="1:10">
      <c r="A51" s="53"/>
      <c r="B51" s="54" t="s">
        <v>43</v>
      </c>
      <c r="C51" s="55">
        <f t="shared" ref="C51:H51" si="21">SUM(C50,C44,C40,C37,C32,C27,C24,C21,C16,C13)</f>
        <v>0</v>
      </c>
      <c r="D51" s="55">
        <f t="shared" si="21"/>
        <v>9</v>
      </c>
      <c r="E51" s="55">
        <f t="shared" si="21"/>
        <v>0</v>
      </c>
      <c r="F51" s="74">
        <f t="shared" si="21"/>
        <v>0</v>
      </c>
      <c r="G51" s="74">
        <f t="shared" si="21"/>
        <v>0</v>
      </c>
      <c r="H51" s="74">
        <f t="shared" si="21"/>
        <v>0</v>
      </c>
      <c r="I51" s="79"/>
      <c r="J51" s="89"/>
    </row>
    <row r="55" customHeight="1" spans="1:9">
      <c r="A55" s="63" t="s">
        <v>44</v>
      </c>
      <c r="B55" s="64"/>
      <c r="C55" s="65" t="s">
        <v>45</v>
      </c>
      <c r="D55" s="65"/>
      <c r="E55" s="65" t="s">
        <v>46</v>
      </c>
      <c r="F55" s="65"/>
      <c r="G55" s="65" t="s">
        <v>47</v>
      </c>
      <c r="H55" s="65"/>
      <c r="I55" s="90" t="s">
        <v>48</v>
      </c>
    </row>
    <row r="56" customHeight="1" spans="1:9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91">
        <f>A56-C56</f>
        <v>0</v>
      </c>
    </row>
    <row r="58" customHeight="1" spans="1:9">
      <c r="A58" s="68" t="s">
        <v>49</v>
      </c>
      <c r="B58" s="42"/>
      <c r="C58" s="69" t="s">
        <v>50</v>
      </c>
      <c r="D58" s="68"/>
      <c r="E58" s="68" t="s">
        <v>51</v>
      </c>
      <c r="F58" s="68"/>
      <c r="G58" s="68" t="s">
        <v>52</v>
      </c>
      <c r="H58" s="68"/>
      <c r="I58" s="42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0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topLeftCell="A3" workbookViewId="0">
      <selection activeCell="K11" sqref="K11"/>
    </sheetView>
  </sheetViews>
  <sheetFormatPr defaultColWidth="9" defaultRowHeight="16.8"/>
  <cols>
    <col min="1" max="1" width="1.46153846153846" customWidth="1"/>
    <col min="2" max="3" width="2.26923076923077" customWidth="1"/>
    <col min="4" max="4" width="12.1346153846154" customWidth="1"/>
    <col min="5" max="5" width="0.865384615384615" customWidth="1"/>
    <col min="6" max="6" width="18" customWidth="1"/>
    <col min="7" max="7" width="11.5961538461538" customWidth="1"/>
    <col min="8" max="8" width="11.1346153846154" customWidth="1"/>
    <col min="9" max="9" width="1" customWidth="1"/>
    <col min="10" max="10" width="11.8653846153846" customWidth="1"/>
    <col min="11" max="11" width="20.865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54</v>
      </c>
      <c r="E5" s="6"/>
      <c r="F5" s="23" t="s">
        <v>55</v>
      </c>
      <c r="G5" s="23"/>
      <c r="H5" s="6" t="s">
        <v>56</v>
      </c>
      <c r="I5" s="5"/>
      <c r="J5" s="23" t="s">
        <v>57</v>
      </c>
      <c r="K5" s="31"/>
    </row>
    <row r="6" ht="20.1" customHeight="1" spans="2:11">
      <c r="B6" s="7"/>
      <c r="C6" s="8"/>
      <c r="D6" s="9" t="s">
        <v>58</v>
      </c>
      <c r="E6" s="9"/>
      <c r="F6" s="24" t="s">
        <v>59</v>
      </c>
      <c r="G6" s="24"/>
      <c r="H6" s="9" t="s">
        <v>60</v>
      </c>
      <c r="I6" s="8"/>
      <c r="J6" s="24" t="s">
        <v>61</v>
      </c>
      <c r="K6" s="32"/>
    </row>
    <row r="7" ht="20.1" customHeight="1" spans="2:11">
      <c r="B7" s="7"/>
      <c r="C7" s="8"/>
      <c r="D7" s="9" t="s">
        <v>62</v>
      </c>
      <c r="E7" s="9"/>
      <c r="F7" s="25">
        <v>45356</v>
      </c>
      <c r="G7" s="24"/>
      <c r="H7" s="9" t="s">
        <v>63</v>
      </c>
      <c r="I7" s="8"/>
      <c r="J7" s="24">
        <v>3.5</v>
      </c>
      <c r="K7" s="32"/>
    </row>
    <row r="8" ht="20.1" customHeight="1" spans="2:11">
      <c r="B8" s="10"/>
      <c r="C8" s="11"/>
      <c r="D8" s="12"/>
      <c r="E8" s="12"/>
      <c r="F8" s="26"/>
      <c r="G8" s="26"/>
      <c r="H8" s="12" t="s">
        <v>64</v>
      </c>
      <c r="I8" s="11"/>
      <c r="J8" s="26" t="s">
        <v>65</v>
      </c>
      <c r="K8" s="33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66</v>
      </c>
      <c r="E10" s="13" t="s">
        <v>67</v>
      </c>
      <c r="F10" s="14"/>
      <c r="G10" s="21" t="s">
        <v>68</v>
      </c>
      <c r="H10" s="14" t="s">
        <v>69</v>
      </c>
      <c r="I10" s="13" t="s">
        <v>70</v>
      </c>
      <c r="J10" s="14"/>
      <c r="K10" s="21" t="s">
        <v>71</v>
      </c>
    </row>
    <row r="11" ht="20.1" customHeight="1" spans="2:11">
      <c r="B11" s="15">
        <v>1</v>
      </c>
      <c r="C11" s="16"/>
      <c r="D11" s="17" t="s">
        <v>72</v>
      </c>
      <c r="E11" s="15" t="s">
        <v>73</v>
      </c>
      <c r="F11" s="16"/>
      <c r="G11" s="27">
        <v>0</v>
      </c>
      <c r="H11" s="27"/>
      <c r="I11" s="34"/>
      <c r="J11" s="35"/>
      <c r="K11" s="36" t="s">
        <v>74</v>
      </c>
    </row>
    <row r="12" ht="23" customHeight="1" spans="2:11">
      <c r="B12" s="15">
        <v>2</v>
      </c>
      <c r="C12" s="16"/>
      <c r="D12" s="18"/>
      <c r="E12" s="28" t="s">
        <v>75</v>
      </c>
      <c r="F12" s="28"/>
      <c r="G12" s="27">
        <v>35.88</v>
      </c>
      <c r="H12" s="27">
        <v>35.88</v>
      </c>
      <c r="I12" s="34"/>
      <c r="J12" s="35"/>
      <c r="K12" s="36" t="s">
        <v>76</v>
      </c>
    </row>
    <row r="13" ht="20.1" customHeight="1" spans="2:11">
      <c r="B13" s="15">
        <v>3</v>
      </c>
      <c r="C13" s="16"/>
      <c r="D13" s="18"/>
      <c r="E13" s="15" t="s">
        <v>77</v>
      </c>
      <c r="F13" s="16"/>
      <c r="G13" s="27">
        <v>0</v>
      </c>
      <c r="H13" s="27"/>
      <c r="I13" s="34"/>
      <c r="J13" s="35"/>
      <c r="K13" s="36" t="s">
        <v>74</v>
      </c>
    </row>
    <row r="14" ht="20.1" customHeight="1" spans="2:11">
      <c r="B14" s="15">
        <v>4</v>
      </c>
      <c r="C14" s="16"/>
      <c r="D14" s="18"/>
      <c r="E14" s="15" t="s">
        <v>78</v>
      </c>
      <c r="F14" s="16"/>
      <c r="G14" s="27">
        <v>75</v>
      </c>
      <c r="H14" s="27"/>
      <c r="I14" s="34"/>
      <c r="J14" s="35"/>
      <c r="K14" s="36" t="s">
        <v>79</v>
      </c>
    </row>
    <row r="15" ht="20.1" customHeight="1" spans="2:11">
      <c r="B15" s="15">
        <v>5</v>
      </c>
      <c r="C15" s="16"/>
      <c r="D15" s="17" t="s">
        <v>41</v>
      </c>
      <c r="E15" s="28" t="s">
        <v>80</v>
      </c>
      <c r="F15" s="28"/>
      <c r="G15" s="27">
        <v>10</v>
      </c>
      <c r="H15" s="27"/>
      <c r="I15" s="34"/>
      <c r="J15" s="35"/>
      <c r="K15" s="36"/>
    </row>
    <row r="16" ht="20.1" customHeight="1" spans="2:11">
      <c r="B16" s="15">
        <v>6</v>
      </c>
      <c r="C16" s="16"/>
      <c r="D16" s="18"/>
      <c r="E16" s="28"/>
      <c r="F16" s="28"/>
      <c r="G16" s="27">
        <v>0</v>
      </c>
      <c r="H16" s="27"/>
      <c r="I16" s="34"/>
      <c r="J16" s="35"/>
      <c r="K16" s="36"/>
    </row>
    <row r="17" ht="20.1" customHeight="1" spans="2:11">
      <c r="B17" s="15">
        <v>7</v>
      </c>
      <c r="C17" s="16"/>
      <c r="D17" s="19"/>
      <c r="E17" s="28"/>
      <c r="F17" s="28"/>
      <c r="G17" s="27">
        <v>0</v>
      </c>
      <c r="H17" s="27"/>
      <c r="I17" s="34"/>
      <c r="J17" s="35"/>
      <c r="K17" s="36"/>
    </row>
    <row r="18" ht="20.1" customHeight="1" spans="2:11">
      <c r="B18" s="13" t="s">
        <v>43</v>
      </c>
      <c r="C18" s="20"/>
      <c r="D18" s="20"/>
      <c r="E18" s="20"/>
      <c r="F18" s="14"/>
      <c r="G18" s="29">
        <f>SUM(G11:G17)</f>
        <v>120.88</v>
      </c>
      <c r="H18" s="29"/>
      <c r="I18" s="37">
        <f>SUM(I11:J17)</f>
        <v>0</v>
      </c>
      <c r="J18" s="38"/>
      <c r="K18" s="39"/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40"/>
      <c r="K19" s="8"/>
    </row>
    <row r="20" ht="20.1" customHeight="1" spans="2:11">
      <c r="B20" s="21" t="s">
        <v>69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22">
        <f>G18</f>
        <v>120.88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1">
        <f>SUM(B21:J21)</f>
        <v>120.88</v>
      </c>
    </row>
    <row r="22" ht="20.1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.1" customHeight="1" spans="2:11">
      <c r="B23" s="8" t="s">
        <v>83</v>
      </c>
      <c r="C23" s="8"/>
      <c r="D23" s="8"/>
      <c r="E23" s="8"/>
      <c r="F23" s="8" t="s">
        <v>50</v>
      </c>
      <c r="G23" s="8" t="s">
        <v>84</v>
      </c>
      <c r="H23" s="8"/>
      <c r="I23" s="8"/>
      <c r="J23" s="8" t="s">
        <v>52</v>
      </c>
      <c r="K23" s="8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2014-04-15T16:52:00Z</dcterms:created>
  <cp:lastPrinted>2024-03-05T18:10:00Z</cp:lastPrinted>
  <dcterms:modified xsi:type="dcterms:W3CDTF">2024-03-06T15:06:44Z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AECB4ED6338F4BB30416E865FDDFE82C_43</vt:lpwstr>
  </property>
</Properties>
</file>