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90" windowHeight="9360"/>
  </bookViews>
  <sheets>
    <sheet name="Sheet1" sheetId="1" r:id="rId1"/>
  </sheets>
  <definedNames>
    <definedName name="_xlnm._FilterDatabase" localSheetId="0" hidden="1">Sheet1!$A$8:$H$23</definedName>
  </definedNames>
  <calcPr calcId="144525"/>
</workbook>
</file>

<file path=xl/sharedStrings.xml><?xml version="1.0" encoding="utf-8"?>
<sst xmlns="http://schemas.openxmlformats.org/spreadsheetml/2006/main" count="46" uniqueCount="39">
  <si>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</si>
  <si>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</si>
  <si>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</si>
  <si>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</si>
  <si>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</si>
  <si>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</si>
  <si>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</si>
  <si>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</si>
  <si>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</si>
  <si>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</si>
  <si>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</si>
  <si>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</si>
  <si>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</si>
  <si>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伏卫民</t>
  </si>
  <si>
    <t>HWDQMY</t>
  </si>
  <si>
    <t xml:space="preserve">CA1357 Z   TH27JUL  PEKSZX RR2   1500 1825 </t>
  </si>
  <si>
    <t>999-9349019402</t>
  </si>
  <si>
    <t>孙建文</t>
  </si>
  <si>
    <t>999-9349019403</t>
  </si>
  <si>
    <t>赵景超</t>
  </si>
  <si>
    <t>JFNCK8</t>
  </si>
  <si>
    <t>CA1357 T   TH27JUL  PEKSZX RR1   1500 1825</t>
  </si>
  <si>
    <t>999-9349019404</t>
  </si>
  <si>
    <t>刘千树</t>
  </si>
  <si>
    <t>KQX2B2</t>
  </si>
  <si>
    <t>CA4123 Q   TU01AUG  PEKLXA RR1   0905 1335</t>
  </si>
  <si>
    <t>999-9349019415</t>
  </si>
  <si>
    <t>CA4126 Y   TH03AUG  LXAPEK RR1   1255 1640</t>
  </si>
  <si>
    <t>999-9349019417</t>
  </si>
  <si>
    <t>JER9H4</t>
  </si>
  <si>
    <t>CA4123 R   TU01AUG  PEKLXA RR1   0905 1335</t>
  </si>
  <si>
    <t>999-9349019416</t>
  </si>
  <si>
    <t>CA4126 Z   TH03AUG  LXAPEK RR1   1255 1640</t>
  </si>
  <si>
    <t>999-9349019418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</si>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</sst>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L9" sqref="L9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6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2640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2640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19</v>
      </c>
      <c r="D11" s="25" t="s">
        <v>20</v>
      </c>
      <c r="E11" s="26" t="s">
        <v>21</v>
      </c>
      <c r="F11" s="27">
        <v>1650</v>
      </c>
      <c r="G11" s="27"/>
      <c r="H11" s="28" t="s">
        <v>22</v>
      </c>
      <c r="I11" s="27"/>
      <c r="J11" s="28"/>
    </row>
    <row r="12" s="1" customFormat="1" spans="1:10">
      <c r="A12" s="24"/>
      <c r="B12" s="25"/>
      <c r="C12" s="29" t="s">
        <v>23</v>
      </c>
      <c r="D12" s="29" t="s">
        <v>24</v>
      </c>
      <c r="E12" s="30" t="s">
        <v>25</v>
      </c>
      <c r="F12" s="31">
        <v>0</v>
      </c>
      <c r="G12" s="31">
        <v>964</v>
      </c>
      <c r="H12" s="32" t="s">
        <v>26</v>
      </c>
      <c r="I12" s="27"/>
      <c r="J12" s="28"/>
    </row>
    <row r="13" s="1" customFormat="1" spans="1:10">
      <c r="A13" s="24"/>
      <c r="B13" s="25"/>
      <c r="C13" s="29" t="s">
        <v>23</v>
      </c>
      <c r="D13" s="29" t="s">
        <v>24</v>
      </c>
      <c r="E13" s="30" t="s">
        <v>27</v>
      </c>
      <c r="F13" s="31">
        <v>0</v>
      </c>
      <c r="G13" s="31">
        <v>163</v>
      </c>
      <c r="H13" s="32" t="s">
        <v>28</v>
      </c>
      <c r="I13" s="27"/>
      <c r="J13" s="28"/>
    </row>
    <row r="14" s="1" customFormat="1" spans="1:10">
      <c r="A14" s="24"/>
      <c r="B14" s="25"/>
      <c r="C14" s="29" t="s">
        <v>13</v>
      </c>
      <c r="D14" s="29" t="s">
        <v>29</v>
      </c>
      <c r="E14" s="30" t="s">
        <v>30</v>
      </c>
      <c r="F14" s="31">
        <v>0</v>
      </c>
      <c r="G14" s="31">
        <v>636</v>
      </c>
      <c r="H14" s="32" t="s">
        <v>31</v>
      </c>
      <c r="I14" s="27"/>
      <c r="J14" s="28"/>
    </row>
    <row r="15" s="1" customFormat="1" spans="1:10">
      <c r="A15" s="24"/>
      <c r="B15" s="25"/>
      <c r="C15" s="29" t="s">
        <v>13</v>
      </c>
      <c r="D15" s="29" t="s">
        <v>29</v>
      </c>
      <c r="E15" s="30" t="s">
        <v>32</v>
      </c>
      <c r="F15" s="31">
        <v>0</v>
      </c>
      <c r="G15" s="31">
        <v>489</v>
      </c>
      <c r="H15" s="32" t="s">
        <v>33</v>
      </c>
      <c r="I15" s="27"/>
      <c r="J15" s="28"/>
    </row>
    <row r="16" s="1" customFormat="1" spans="1:10">
      <c r="A16" s="24"/>
      <c r="B16" s="25"/>
      <c r="C16" s="25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5"/>
      <c r="B22" s="33" t="s">
        <v>34</v>
      </c>
      <c r="C22" s="33"/>
      <c r="D22" s="33"/>
      <c r="E22" s="23"/>
      <c r="F22" s="34">
        <f>SUM(F9:F21)</f>
        <v>6930</v>
      </c>
      <c r="G22" s="34">
        <f>SUM(G9:G21)</f>
        <v>2252</v>
      </c>
      <c r="H22" s="35"/>
      <c r="I22" s="37"/>
      <c r="J22" s="38"/>
    </row>
    <row r="23" s="1" customFormat="1" spans="1:10">
      <c r="A23" s="5"/>
      <c r="B23" s="33" t="s">
        <v>35</v>
      </c>
      <c r="C23" s="33"/>
      <c r="D23" s="33"/>
      <c r="E23" s="23"/>
      <c r="F23" s="34">
        <f>F22+G22</f>
        <v>9182</v>
      </c>
      <c r="G23" s="34"/>
      <c r="H23" s="35"/>
      <c r="I23" s="37"/>
      <c r="J23" s="38"/>
    </row>
    <row r="24" s="1" customFormat="1" spans="1:9">
      <c r="A24" s="5"/>
      <c r="B24" s="5"/>
      <c r="C24" s="5"/>
      <c r="D24" s="5"/>
      <c r="E24" s="6"/>
      <c r="F24" s="15"/>
      <c r="G24" s="15"/>
      <c r="H24" s="5"/>
      <c r="I24" s="4"/>
    </row>
    <row r="25" s="1" customFormat="1" spans="1:9">
      <c r="A25" s="5"/>
      <c r="B25" s="5"/>
      <c r="C25" s="5" t="s">
        <v>36</v>
      </c>
      <c r="D25" s="5" t="s">
        <v>37</v>
      </c>
      <c r="E25" s="6"/>
      <c r="F25" s="15" t="s">
        <v>38</v>
      </c>
      <c r="G25" s="1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/>
      <c r="H27" s="5"/>
      <c r="I27" s="4"/>
    </row>
    <row r="28" s="1" customFormat="1" spans="1:9">
      <c r="A28" s="5"/>
      <c r="B28" s="5"/>
      <c r="C28" s="5"/>
      <c r="D28" s="5"/>
      <c r="E28" s="6"/>
      <c r="F28" s="5"/>
      <c r="G28" s="5"/>
      <c r="H28" s="5"/>
      <c r="I28" s="4"/>
    </row>
  </sheetData>
  <autoFilter ref="A8:H23">
    <extLst/>
  </autoFilter>
  <mergeCells count="4">
    <mergeCell ref="B3:H3"/>
    <mergeCell ref="B22:E22"/>
    <mergeCell ref="B23:E23"/>
    <mergeCell ref="F23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2023-08-09T03:20:25Z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