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86134\Desktop\7月上海Game on\"/>
    </mc:Choice>
  </mc:AlternateContent>
  <xr:revisionPtr revIDLastSave="0" documentId="13_ncr:1_{EA34EB48-902B-4031-BBC6-6201FD5F81A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踩点" sheetId="1" r:id="rId1"/>
    <sheet name="活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H37" i="2"/>
  <c r="I36" i="2"/>
  <c r="I34" i="2"/>
  <c r="I37" i="2" s="1"/>
  <c r="I18" i="2"/>
  <c r="G21" i="2" s="1"/>
  <c r="H18" i="2"/>
  <c r="B21" i="2" s="1"/>
  <c r="G17" i="2"/>
  <c r="G16" i="2"/>
  <c r="G15" i="2"/>
  <c r="G14" i="2"/>
  <c r="G13" i="2"/>
  <c r="G12" i="2"/>
  <c r="G11" i="2"/>
  <c r="G15" i="1"/>
  <c r="G16" i="1"/>
  <c r="G12" i="1"/>
  <c r="G13" i="1"/>
  <c r="G14" i="1"/>
  <c r="G17" i="1"/>
  <c r="G18" i="1"/>
  <c r="G19" i="1"/>
  <c r="G11" i="1"/>
  <c r="H39" i="1"/>
  <c r="I38" i="1"/>
  <c r="I36" i="1"/>
  <c r="I20" i="1"/>
  <c r="G23" i="1" s="1"/>
  <c r="H20" i="1"/>
  <c r="B23" i="1" s="1"/>
  <c r="G18" i="2" l="1"/>
  <c r="K21" i="2"/>
  <c r="I39" i="1"/>
  <c r="G20" i="1"/>
  <c r="K23" i="1"/>
</calcChain>
</file>

<file path=xl/sharedStrings.xml><?xml version="1.0" encoding="utf-8"?>
<sst xmlns="http://schemas.openxmlformats.org/spreadsheetml/2006/main" count="126" uniqueCount="50">
  <si>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</si>
  <si>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</si>
  <si>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</si>
  <si>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</si>
  <si>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</si>
  <si>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</si>
  <si>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</si>
  <si>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</si>
  <si>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</si>
  <si>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</si>
  <si>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</si>
  <si>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</si>
  <si>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</si>
  <si>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</si>
  <si>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</si>
  <si>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</si>
  <si>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</si>
  <si>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</si>
  <si>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</si>
  <si>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</si>
  <si>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</si>
  <si>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</si>
  <si>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</si>
  <si>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</si>
  <si>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</si>
  <si>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</si>
  <si>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</si>
  <si>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</si>
  <si>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</si>
  <si>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</si>
  <si>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</si>
  <si>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</si>
  <si>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</si>
  <si>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</si>
  <si>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2" type="noConversion"/>
  </si>
  <si>
    <t>业务经理</t>
    <phoneticPr fontId="2" type="noConversion"/>
  </si>
  <si>
    <t>潍坊 北京</t>
    <phoneticPr fontId="2" type="noConversion"/>
  </si>
  <si>
    <t>7.15-18</t>
    <phoneticPr fontId="2" type="noConversion"/>
  </si>
  <si>
    <t>上海 北京</t>
    <phoneticPr fontId="2" type="noConversion"/>
  </si>
  <si>
    <t xml:space="preserve">
HMEA-230722-ZJT854</t>
    <phoneticPr fontId="2" type="noConversion"/>
  </si>
  <si>
    <t>6.6-6.7</t>
    <phoneticPr fontId="2" type="noConversion"/>
  </si>
  <si>
    <t>北京-上海，何方玉李思甜</t>
    <phoneticPr fontId="2" type="noConversion"/>
  </si>
  <si>
    <t>上海-北京，何方玉李思甜</t>
    <phoneticPr fontId="2" type="noConversion"/>
  </si>
  <si>
    <t>客户+工作人员饮料共8人</t>
    <phoneticPr fontId="2" type="noConversion"/>
  </si>
  <si>
    <t>7.23-27</t>
    <phoneticPr fontId="2" type="noConversion"/>
  </si>
  <si>
    <t>北京-上海，何方玉李思甜安黎欢</t>
    <phoneticPr fontId="2" type="noConversion"/>
  </si>
  <si>
    <t>50+39+87.88+33.63+41.7</t>
    <phoneticPr fontId="2" type="noConversion"/>
  </si>
  <si>
    <t>HMEA-230722-ZJT854</t>
    <phoneticPr fontId="2" type="noConversion"/>
  </si>
  <si>
    <t>北京 上海</t>
    <phoneticPr fontId="2" type="noConversion"/>
  </si>
  <si>
    <t>513客户报销垫付+快递107+89，需要再次报销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</si>
</sst>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4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5DBAD03E-E822-4469-90C3-E83421A15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186690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D481530-A5B5-408A-BAE2-FC62FAA0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640080</xdr:colOff>
      <xdr:row>3</xdr:row>
      <xdr:rowOff>158130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B8F6EBB-2715-4A64-97EF-7FC072E7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935355" cy="71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opLeftCell="A10" workbookViewId="0">
      <selection activeCell="M15" sqref="M15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9.77734375" style="2" customWidth="1"/>
    <col min="5" max="5" width="0.88671875" style="2" customWidth="1"/>
    <col min="6" max="6" width="16.77734375" style="2" customWidth="1"/>
    <col min="7" max="7" width="11" style="2" customWidth="1"/>
    <col min="8" max="8" width="11.109375" style="2" customWidth="1"/>
    <col min="9" max="9" width="1" style="2" customWidth="1"/>
    <col min="10" max="10" width="12.109375" style="2" customWidth="1"/>
    <col min="11" max="11" width="20.88671875" style="2" customWidth="1"/>
    <col min="12" max="12" width="42.33203125" style="2" customWidth="1"/>
    <col min="13" max="16384" width="9" style="2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2" ht="17.399999999999999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</row>
    <row r="4" spans="2:12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2" ht="20.100000000000001" customHeight="1" x14ac:dyDescent="0.25">
      <c r="B5" s="5"/>
      <c r="C5" s="6"/>
      <c r="D5" s="7" t="s">
        <v>1</v>
      </c>
      <c r="E5" s="7"/>
      <c r="F5" s="36" t="s">
        <v>34</v>
      </c>
      <c r="G5" s="36"/>
      <c r="H5" s="7" t="s">
        <v>2</v>
      </c>
      <c r="I5" s="6"/>
      <c r="J5" s="36" t="s">
        <v>35</v>
      </c>
      <c r="K5" s="37"/>
    </row>
    <row r="6" spans="2:12" ht="20.100000000000001" customHeight="1" x14ac:dyDescent="0.25">
      <c r="B6" s="8"/>
      <c r="C6" s="9"/>
      <c r="D6" s="10" t="s">
        <v>3</v>
      </c>
      <c r="E6" s="10"/>
      <c r="F6" s="33" t="s">
        <v>38</v>
      </c>
      <c r="G6" s="33"/>
      <c r="H6" s="10" t="s">
        <v>4</v>
      </c>
      <c r="I6" s="9"/>
      <c r="J6" s="33"/>
      <c r="K6" s="34"/>
    </row>
    <row r="7" spans="2:12" ht="20.100000000000001" customHeight="1" x14ac:dyDescent="0.25">
      <c r="B7" s="8"/>
      <c r="C7" s="9"/>
      <c r="D7" s="10" t="s">
        <v>5</v>
      </c>
      <c r="E7" s="10"/>
      <c r="F7" s="33" t="s">
        <v>40</v>
      </c>
      <c r="G7" s="33"/>
      <c r="H7" s="10" t="s">
        <v>6</v>
      </c>
      <c r="I7" s="9"/>
      <c r="J7" s="33">
        <v>7.19</v>
      </c>
      <c r="K7" s="34"/>
    </row>
    <row r="8" spans="2:12" ht="20.100000000000001" customHeight="1" x14ac:dyDescent="0.25">
      <c r="B8" s="11"/>
      <c r="C8" s="12"/>
      <c r="D8" s="13"/>
      <c r="E8" s="13"/>
      <c r="F8" s="14"/>
      <c r="G8" s="14"/>
      <c r="H8" s="13" t="s">
        <v>7</v>
      </c>
      <c r="I8" s="12"/>
      <c r="J8" s="38" t="s">
        <v>47</v>
      </c>
      <c r="K8" s="39"/>
    </row>
    <row r="9" spans="2:12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2" ht="20.100000000000001" customHeight="1" x14ac:dyDescent="0.25">
      <c r="B10" s="40" t="s">
        <v>8</v>
      </c>
      <c r="C10" s="41"/>
      <c r="D10" s="15" t="s">
        <v>9</v>
      </c>
      <c r="E10" s="40" t="s">
        <v>10</v>
      </c>
      <c r="F10" s="41"/>
      <c r="G10" s="17" t="s">
        <v>11</v>
      </c>
      <c r="H10" s="16" t="s">
        <v>12</v>
      </c>
      <c r="I10" s="40" t="s">
        <v>13</v>
      </c>
      <c r="J10" s="41"/>
      <c r="K10" s="17" t="s">
        <v>14</v>
      </c>
    </row>
    <row r="11" spans="2:12" ht="34.200000000000003" customHeight="1" x14ac:dyDescent="0.25">
      <c r="B11" s="31">
        <v>1</v>
      </c>
      <c r="C11" s="32"/>
      <c r="D11" s="42" t="s">
        <v>15</v>
      </c>
      <c r="E11" s="31" t="s">
        <v>16</v>
      </c>
      <c r="F11" s="32"/>
      <c r="G11" s="18">
        <f>H11+I11</f>
        <v>1324</v>
      </c>
      <c r="H11" s="18">
        <v>1324</v>
      </c>
      <c r="I11" s="44"/>
      <c r="J11" s="45"/>
      <c r="K11" s="27" t="s">
        <v>41</v>
      </c>
    </row>
    <row r="12" spans="2:12" ht="34.200000000000003" customHeight="1" x14ac:dyDescent="0.25">
      <c r="B12" s="31">
        <v>2</v>
      </c>
      <c r="C12" s="32"/>
      <c r="D12" s="43"/>
      <c r="E12" s="31" t="s">
        <v>16</v>
      </c>
      <c r="F12" s="32"/>
      <c r="G12" s="18">
        <f t="shared" ref="G12:G16" si="0">H12+I12</f>
        <v>1734</v>
      </c>
      <c r="H12" s="18">
        <v>1734</v>
      </c>
      <c r="I12" s="28"/>
      <c r="J12" s="29"/>
      <c r="K12" s="27" t="s">
        <v>42</v>
      </c>
    </row>
    <row r="13" spans="2:12" ht="20.100000000000001" customHeight="1" x14ac:dyDescent="0.25">
      <c r="B13" s="31">
        <v>3</v>
      </c>
      <c r="C13" s="32"/>
      <c r="D13" s="43"/>
      <c r="E13" s="46" t="s">
        <v>18</v>
      </c>
      <c r="F13" s="46"/>
      <c r="G13" s="18">
        <f t="shared" si="0"/>
        <v>70</v>
      </c>
      <c r="H13" s="18">
        <v>70</v>
      </c>
      <c r="I13" s="44"/>
      <c r="J13" s="45"/>
      <c r="K13" s="19"/>
    </row>
    <row r="14" spans="2:12" ht="20.100000000000001" customHeight="1" x14ac:dyDescent="0.25">
      <c r="B14" s="31">
        <v>4</v>
      </c>
      <c r="C14" s="32"/>
      <c r="D14" s="43"/>
      <c r="E14" s="31" t="s">
        <v>19</v>
      </c>
      <c r="F14" s="32"/>
      <c r="G14" s="18">
        <f t="shared" si="0"/>
        <v>654</v>
      </c>
      <c r="H14" s="18">
        <v>654</v>
      </c>
      <c r="I14" s="44"/>
      <c r="J14" s="45"/>
      <c r="K14" s="19" t="s">
        <v>17</v>
      </c>
    </row>
    <row r="15" spans="2:12" ht="20.100000000000001" customHeight="1" x14ac:dyDescent="0.25">
      <c r="B15" s="31">
        <v>5</v>
      </c>
      <c r="C15" s="32"/>
      <c r="D15" s="43"/>
      <c r="E15" s="31" t="s">
        <v>20</v>
      </c>
      <c r="F15" s="32"/>
      <c r="G15" s="18">
        <f>H15+J15</f>
        <v>112</v>
      </c>
      <c r="H15" s="18"/>
      <c r="I15" s="28"/>
      <c r="J15" s="29">
        <v>112</v>
      </c>
      <c r="K15" s="19"/>
    </row>
    <row r="16" spans="2:12" ht="32.4" customHeight="1" x14ac:dyDescent="0.25">
      <c r="B16" s="31">
        <v>6</v>
      </c>
      <c r="C16" s="32"/>
      <c r="D16" s="43"/>
      <c r="E16" s="31" t="s">
        <v>20</v>
      </c>
      <c r="F16" s="32"/>
      <c r="G16" s="18">
        <f t="shared" si="0"/>
        <v>183</v>
      </c>
      <c r="H16" s="18"/>
      <c r="I16" s="44">
        <v>183</v>
      </c>
      <c r="J16" s="45"/>
      <c r="K16" s="27" t="s">
        <v>43</v>
      </c>
      <c r="L16" s="30" t="s">
        <v>49</v>
      </c>
    </row>
    <row r="17" spans="1:11" ht="20.100000000000001" customHeight="1" x14ac:dyDescent="0.25">
      <c r="B17" s="31">
        <v>7</v>
      </c>
      <c r="C17" s="32"/>
      <c r="D17" s="42" t="s">
        <v>21</v>
      </c>
      <c r="E17" s="46"/>
      <c r="F17" s="46"/>
      <c r="G17" s="18">
        <f t="shared" ref="G17:G19" si="1">H17+I17</f>
        <v>0</v>
      </c>
      <c r="H17" s="18"/>
      <c r="I17" s="44"/>
      <c r="J17" s="45"/>
      <c r="K17" s="19"/>
    </row>
    <row r="18" spans="1:11" ht="20.100000000000001" customHeight="1" x14ac:dyDescent="0.25">
      <c r="B18" s="31">
        <v>8</v>
      </c>
      <c r="C18" s="32"/>
      <c r="D18" s="43"/>
      <c r="E18" s="46"/>
      <c r="F18" s="46"/>
      <c r="G18" s="18">
        <f t="shared" si="1"/>
        <v>0</v>
      </c>
      <c r="H18" s="18"/>
      <c r="I18" s="44"/>
      <c r="J18" s="45"/>
      <c r="K18" s="19"/>
    </row>
    <row r="19" spans="1:11" ht="20.100000000000001" customHeight="1" x14ac:dyDescent="0.25">
      <c r="B19" s="31">
        <v>9</v>
      </c>
      <c r="C19" s="32"/>
      <c r="D19" s="47"/>
      <c r="E19" s="46"/>
      <c r="F19" s="46"/>
      <c r="G19" s="18">
        <f t="shared" si="1"/>
        <v>0</v>
      </c>
      <c r="H19" s="18"/>
      <c r="I19" s="44"/>
      <c r="J19" s="45"/>
      <c r="K19" s="19"/>
    </row>
    <row r="20" spans="1:11" ht="20.100000000000001" customHeight="1" x14ac:dyDescent="0.25">
      <c r="B20" s="40" t="s">
        <v>22</v>
      </c>
      <c r="C20" s="48"/>
      <c r="D20" s="48"/>
      <c r="E20" s="48"/>
      <c r="F20" s="41"/>
      <c r="G20" s="20">
        <f>SUM(G11:G19)</f>
        <v>4077</v>
      </c>
      <c r="H20" s="20">
        <f>SUM(H11:H19)</f>
        <v>3782</v>
      </c>
      <c r="I20" s="49">
        <f>SUM(I11:J19)</f>
        <v>295</v>
      </c>
      <c r="J20" s="50"/>
      <c r="K20" s="21"/>
    </row>
    <row r="21" spans="1:11" ht="20.100000000000001" customHeight="1" x14ac:dyDescent="0.25">
      <c r="B21" s="9"/>
      <c r="C21" s="9"/>
      <c r="D21" s="9"/>
      <c r="E21" s="9"/>
      <c r="F21" s="9"/>
      <c r="G21" s="9"/>
      <c r="H21" s="9"/>
      <c r="I21" s="9"/>
      <c r="J21" s="22"/>
      <c r="K21" s="9"/>
    </row>
    <row r="22" spans="1:11" ht="20.100000000000001" customHeight="1" x14ac:dyDescent="0.25">
      <c r="B22" s="51" t="s">
        <v>12</v>
      </c>
      <c r="C22" s="51"/>
      <c r="D22" s="51"/>
      <c r="E22" s="51"/>
      <c r="F22" s="51"/>
      <c r="G22" s="51" t="s">
        <v>23</v>
      </c>
      <c r="H22" s="51"/>
      <c r="I22" s="51"/>
      <c r="J22" s="51"/>
      <c r="K22" s="17" t="s">
        <v>24</v>
      </c>
    </row>
    <row r="23" spans="1:11" ht="20.100000000000001" customHeight="1" x14ac:dyDescent="0.25">
      <c r="B23" s="52">
        <f>H20</f>
        <v>3782</v>
      </c>
      <c r="C23" s="52"/>
      <c r="D23" s="52"/>
      <c r="E23" s="52"/>
      <c r="F23" s="52"/>
      <c r="G23" s="52">
        <f>I20</f>
        <v>295</v>
      </c>
      <c r="H23" s="52"/>
      <c r="I23" s="52"/>
      <c r="J23" s="52"/>
      <c r="K23" s="23">
        <f>SUM(B23:J23)</f>
        <v>4077</v>
      </c>
    </row>
    <row r="24" spans="1:11" ht="20.100000000000001" customHeight="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20.100000000000001" customHeight="1" x14ac:dyDescent="0.25">
      <c r="B25" s="9" t="s">
        <v>25</v>
      </c>
      <c r="C25" s="9"/>
      <c r="D25" s="9"/>
      <c r="E25" s="9"/>
      <c r="F25" s="9" t="s">
        <v>26</v>
      </c>
      <c r="G25" s="9" t="s">
        <v>27</v>
      </c>
      <c r="H25" s="9"/>
      <c r="I25" s="9"/>
      <c r="J25" s="9" t="s">
        <v>28</v>
      </c>
      <c r="K25" s="9"/>
    </row>
    <row r="28" spans="1:11" ht="17.399999999999999" x14ac:dyDescent="0.25">
      <c r="A28" s="35" t="s">
        <v>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30" spans="1:11" ht="20.100000000000001" customHeight="1" x14ac:dyDescent="0.25">
      <c r="B30" s="5"/>
      <c r="C30" s="6"/>
      <c r="D30" s="7" t="s">
        <v>1</v>
      </c>
      <c r="E30" s="7"/>
      <c r="F30" s="36" t="s">
        <v>34</v>
      </c>
      <c r="G30" s="36"/>
      <c r="H30" s="7" t="s">
        <v>2</v>
      </c>
      <c r="I30" s="6"/>
      <c r="J30" s="36" t="s">
        <v>35</v>
      </c>
      <c r="K30" s="37"/>
    </row>
    <row r="31" spans="1:11" ht="20.100000000000001" customHeight="1" x14ac:dyDescent="0.25">
      <c r="B31" s="8"/>
      <c r="C31" s="9"/>
      <c r="D31" s="10" t="s">
        <v>3</v>
      </c>
      <c r="E31" s="10"/>
      <c r="F31" s="33" t="s">
        <v>36</v>
      </c>
      <c r="G31" s="33"/>
      <c r="H31" s="10" t="s">
        <v>4</v>
      </c>
      <c r="I31" s="9"/>
      <c r="J31" s="33"/>
      <c r="K31" s="34"/>
    </row>
    <row r="32" spans="1:11" ht="20.100000000000001" customHeight="1" x14ac:dyDescent="0.25">
      <c r="B32" s="8"/>
      <c r="C32" s="9"/>
      <c r="D32" s="10" t="s">
        <v>5</v>
      </c>
      <c r="E32" s="10"/>
      <c r="F32" s="33" t="s">
        <v>37</v>
      </c>
      <c r="G32" s="33"/>
      <c r="H32" s="10" t="s">
        <v>6</v>
      </c>
      <c r="I32" s="9"/>
      <c r="J32" s="33"/>
      <c r="K32" s="34"/>
    </row>
    <row r="33" spans="2:11" ht="20.100000000000001" customHeight="1" x14ac:dyDescent="0.25">
      <c r="B33" s="11"/>
      <c r="C33" s="12"/>
      <c r="D33" s="13"/>
      <c r="E33" s="13"/>
      <c r="F33" s="14"/>
      <c r="G33" s="14"/>
      <c r="H33" s="13" t="s">
        <v>7</v>
      </c>
      <c r="I33" s="12"/>
      <c r="J33" s="38" t="s">
        <v>39</v>
      </c>
      <c r="K33" s="39"/>
    </row>
    <row r="34" spans="2:11" ht="20.100000000000001" customHeight="1" x14ac:dyDescent="0.25"/>
    <row r="35" spans="2:11" ht="20.100000000000001" customHeight="1" x14ac:dyDescent="0.25">
      <c r="B35" s="46"/>
      <c r="C35" s="46"/>
      <c r="D35" s="24" t="s">
        <v>30</v>
      </c>
      <c r="E35" s="46" t="s">
        <v>31</v>
      </c>
      <c r="F35" s="46"/>
      <c r="G35" s="18" t="s">
        <v>32</v>
      </c>
      <c r="H35" s="18" t="s">
        <v>33</v>
      </c>
      <c r="I35" s="53" t="s">
        <v>22</v>
      </c>
      <c r="J35" s="53"/>
      <c r="K35" s="25" t="s">
        <v>14</v>
      </c>
    </row>
    <row r="36" spans="2:11" ht="20.100000000000001" customHeight="1" x14ac:dyDescent="0.25">
      <c r="B36" s="46">
        <v>1</v>
      </c>
      <c r="C36" s="46"/>
      <c r="D36" s="26"/>
      <c r="E36" s="46"/>
      <c r="F36" s="46"/>
      <c r="G36" s="18">
        <v>100</v>
      </c>
      <c r="H36" s="18">
        <v>2</v>
      </c>
      <c r="I36" s="44">
        <f>G36*H36</f>
        <v>200</v>
      </c>
      <c r="J36" s="45"/>
      <c r="K36" s="27"/>
    </row>
    <row r="37" spans="2:11" ht="20.100000000000001" customHeight="1" x14ac:dyDescent="0.25">
      <c r="B37" s="46">
        <v>2</v>
      </c>
      <c r="C37" s="46"/>
      <c r="D37" s="26"/>
      <c r="E37" s="46"/>
      <c r="F37" s="46"/>
      <c r="G37" s="18"/>
      <c r="H37" s="18"/>
      <c r="I37" s="44"/>
      <c r="J37" s="45"/>
      <c r="K37" s="27"/>
    </row>
    <row r="38" spans="2:11" ht="20.100000000000001" customHeight="1" x14ac:dyDescent="0.25">
      <c r="B38" s="46">
        <v>3</v>
      </c>
      <c r="C38" s="46"/>
      <c r="D38" s="26"/>
      <c r="E38" s="46"/>
      <c r="F38" s="46"/>
      <c r="G38" s="18">
        <v>0</v>
      </c>
      <c r="H38" s="18"/>
      <c r="I38" s="44">
        <f t="shared" ref="I38" si="2">G38*H38</f>
        <v>0</v>
      </c>
      <c r="J38" s="45"/>
      <c r="K38" s="27"/>
    </row>
    <row r="39" spans="2:11" ht="20.100000000000001" customHeight="1" x14ac:dyDescent="0.25">
      <c r="B39" s="40" t="s">
        <v>22</v>
      </c>
      <c r="C39" s="48"/>
      <c r="D39" s="48"/>
      <c r="E39" s="48"/>
      <c r="F39" s="41"/>
      <c r="G39" s="20"/>
      <c r="H39" s="20">
        <f>SUM(H21:H38)</f>
        <v>2</v>
      </c>
      <c r="I39" s="49">
        <f>SUM(I36:J38)</f>
        <v>200</v>
      </c>
      <c r="J39" s="50"/>
      <c r="K39" s="21"/>
    </row>
    <row r="40" spans="2:11" ht="20.100000000000001" customHeight="1" x14ac:dyDescent="0.25">
      <c r="B40" s="9" t="s">
        <v>25</v>
      </c>
      <c r="C40" s="9"/>
      <c r="D40" s="9"/>
      <c r="E40" s="9"/>
      <c r="F40" s="9" t="s">
        <v>26</v>
      </c>
      <c r="G40" s="9" t="s">
        <v>27</v>
      </c>
      <c r="H40" s="9"/>
      <c r="I40" s="9"/>
      <c r="J40" s="9" t="s">
        <v>28</v>
      </c>
      <c r="K40" s="9"/>
    </row>
  </sheetData>
  <mergeCells count="66">
    <mergeCell ref="B39:F39"/>
    <mergeCell ref="I39:J3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2:G32"/>
    <mergeCell ref="J32:K32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I16:J16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J8:K8"/>
    <mergeCell ref="B10:C10"/>
    <mergeCell ref="E10:F10"/>
    <mergeCell ref="I10:J10"/>
    <mergeCell ref="B11:C11"/>
    <mergeCell ref="D11:D16"/>
    <mergeCell ref="E11:F11"/>
    <mergeCell ref="I11:J11"/>
    <mergeCell ref="B13:C13"/>
    <mergeCell ref="E13:F13"/>
    <mergeCell ref="I13:J13"/>
    <mergeCell ref="B14:C14"/>
    <mergeCell ref="E14:F14"/>
    <mergeCell ref="I14:J14"/>
    <mergeCell ref="B16:C16"/>
    <mergeCell ref="E16:F16"/>
    <mergeCell ref="J7:K7"/>
    <mergeCell ref="B3:K3"/>
    <mergeCell ref="F5:G5"/>
    <mergeCell ref="J5:K5"/>
    <mergeCell ref="F6:G6"/>
    <mergeCell ref="J6:K6"/>
    <mergeCell ref="E12:F12"/>
    <mergeCell ref="B12:C12"/>
    <mergeCell ref="B15:C15"/>
    <mergeCell ref="E15:F15"/>
    <mergeCell ref="F7:G7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7899-E882-4B6A-83CE-10EF525C7714}">
  <sheetPr>
    <pageSetUpPr fitToPage="1"/>
  </sheetPr>
  <dimension ref="A1:K38"/>
  <sheetViews>
    <sheetView tabSelected="1" topLeftCell="A8" workbookViewId="0">
      <selection activeCell="O16" sqref="O16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9.77734375" style="2" customWidth="1"/>
    <col min="5" max="5" width="0.88671875" style="2" customWidth="1"/>
    <col min="6" max="6" width="15.88671875" style="2" customWidth="1"/>
    <col min="7" max="7" width="11" style="2" customWidth="1"/>
    <col min="8" max="8" width="11.109375" style="2" customWidth="1"/>
    <col min="9" max="9" width="1" style="2" customWidth="1"/>
    <col min="10" max="10" width="10.109375" style="2" customWidth="1"/>
    <col min="11" max="11" width="23.77734375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36" t="s">
        <v>34</v>
      </c>
      <c r="G5" s="36"/>
      <c r="H5" s="7" t="s">
        <v>2</v>
      </c>
      <c r="I5" s="6"/>
      <c r="J5" s="36" t="s">
        <v>35</v>
      </c>
      <c r="K5" s="37"/>
    </row>
    <row r="6" spans="2:11" ht="20.100000000000001" customHeight="1" x14ac:dyDescent="0.25">
      <c r="B6" s="8"/>
      <c r="C6" s="9"/>
      <c r="D6" s="10" t="s">
        <v>3</v>
      </c>
      <c r="E6" s="10"/>
      <c r="F6" s="33" t="s">
        <v>38</v>
      </c>
      <c r="G6" s="33"/>
      <c r="H6" s="10" t="s">
        <v>4</v>
      </c>
      <c r="I6" s="9"/>
      <c r="J6" s="33"/>
      <c r="K6" s="34"/>
    </row>
    <row r="7" spans="2:11" ht="20.100000000000001" customHeight="1" x14ac:dyDescent="0.25">
      <c r="B7" s="8"/>
      <c r="C7" s="9"/>
      <c r="D7" s="10" t="s">
        <v>5</v>
      </c>
      <c r="E7" s="10"/>
      <c r="F7" s="33" t="s">
        <v>44</v>
      </c>
      <c r="G7" s="33"/>
      <c r="H7" s="10" t="s">
        <v>6</v>
      </c>
      <c r="I7" s="9"/>
      <c r="J7" s="33">
        <v>8.3000000000000007</v>
      </c>
      <c r="K7" s="34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7</v>
      </c>
      <c r="I8" s="12"/>
      <c r="J8" s="38" t="s">
        <v>47</v>
      </c>
      <c r="K8" s="39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40" t="s">
        <v>8</v>
      </c>
      <c r="C10" s="41"/>
      <c r="D10" s="15" t="s">
        <v>9</v>
      </c>
      <c r="E10" s="40" t="s">
        <v>10</v>
      </c>
      <c r="F10" s="41"/>
      <c r="G10" s="17" t="s">
        <v>11</v>
      </c>
      <c r="H10" s="16" t="s">
        <v>12</v>
      </c>
      <c r="I10" s="40" t="s">
        <v>13</v>
      </c>
      <c r="J10" s="41"/>
      <c r="K10" s="17" t="s">
        <v>14</v>
      </c>
    </row>
    <row r="11" spans="2:11" ht="34.200000000000003" customHeight="1" x14ac:dyDescent="0.25">
      <c r="B11" s="31">
        <v>1</v>
      </c>
      <c r="C11" s="32"/>
      <c r="D11" s="42" t="s">
        <v>15</v>
      </c>
      <c r="E11" s="31" t="s">
        <v>16</v>
      </c>
      <c r="F11" s="32"/>
      <c r="G11" s="18">
        <f>H11+I11</f>
        <v>4002</v>
      </c>
      <c r="H11" s="18">
        <v>4002</v>
      </c>
      <c r="I11" s="44"/>
      <c r="J11" s="45"/>
      <c r="K11" s="27" t="s">
        <v>45</v>
      </c>
    </row>
    <row r="12" spans="2:11" ht="20.100000000000001" customHeight="1" x14ac:dyDescent="0.25">
      <c r="B12" s="31">
        <v>3</v>
      </c>
      <c r="C12" s="32"/>
      <c r="D12" s="43"/>
      <c r="E12" s="46" t="s">
        <v>18</v>
      </c>
      <c r="F12" s="46"/>
      <c r="G12" s="18">
        <f t="shared" ref="G12:G17" si="0">H12+I12</f>
        <v>252.21</v>
      </c>
      <c r="H12" s="18">
        <v>202.21</v>
      </c>
      <c r="I12" s="44">
        <v>50</v>
      </c>
      <c r="J12" s="45"/>
      <c r="K12" s="19" t="s">
        <v>46</v>
      </c>
    </row>
    <row r="13" spans="2:11" ht="20.100000000000001" customHeight="1" x14ac:dyDescent="0.25">
      <c r="B13" s="31">
        <v>4</v>
      </c>
      <c r="C13" s="32"/>
      <c r="D13" s="43"/>
      <c r="E13" s="31" t="s">
        <v>19</v>
      </c>
      <c r="F13" s="32"/>
      <c r="G13" s="18">
        <f t="shared" si="0"/>
        <v>0</v>
      </c>
      <c r="H13" s="18">
        <v>0</v>
      </c>
      <c r="I13" s="44"/>
      <c r="J13" s="45"/>
      <c r="K13" s="19" t="s">
        <v>17</v>
      </c>
    </row>
    <row r="14" spans="2:11" ht="20.100000000000001" customHeight="1" x14ac:dyDescent="0.25">
      <c r="B14" s="31">
        <v>5</v>
      </c>
      <c r="C14" s="32"/>
      <c r="D14" s="43"/>
      <c r="E14" s="31" t="s">
        <v>20</v>
      </c>
      <c r="F14" s="32"/>
      <c r="G14" s="18">
        <f>H14+I14</f>
        <v>551.19000000000005</v>
      </c>
      <c r="H14" s="18">
        <v>245.5</v>
      </c>
      <c r="I14" s="44">
        <v>305.69</v>
      </c>
      <c r="J14" s="45"/>
      <c r="K14" s="19"/>
    </row>
    <row r="15" spans="2:11" ht="20.100000000000001" customHeight="1" x14ac:dyDescent="0.25">
      <c r="B15" s="31">
        <v>7</v>
      </c>
      <c r="C15" s="32"/>
      <c r="D15" s="42" t="s">
        <v>21</v>
      </c>
      <c r="E15" s="46"/>
      <c r="F15" s="46"/>
      <c r="G15" s="18">
        <f t="shared" si="0"/>
        <v>0</v>
      </c>
      <c r="H15" s="18"/>
      <c r="I15" s="44"/>
      <c r="J15" s="45"/>
      <c r="K15" s="19"/>
    </row>
    <row r="16" spans="2:11" ht="20.100000000000001" customHeight="1" x14ac:dyDescent="0.25">
      <c r="B16" s="31">
        <v>8</v>
      </c>
      <c r="C16" s="32"/>
      <c r="D16" s="43"/>
      <c r="E16" s="46"/>
      <c r="F16" s="46"/>
      <c r="G16" s="18">
        <f t="shared" si="0"/>
        <v>0</v>
      </c>
      <c r="H16" s="18"/>
      <c r="I16" s="44"/>
      <c r="J16" s="45"/>
      <c r="K16" s="19"/>
    </row>
    <row r="17" spans="1:11" ht="20.100000000000001" customHeight="1" x14ac:dyDescent="0.25">
      <c r="B17" s="31">
        <v>9</v>
      </c>
      <c r="C17" s="32"/>
      <c r="D17" s="47"/>
      <c r="E17" s="46"/>
      <c r="F17" s="46"/>
      <c r="G17" s="18">
        <f t="shared" si="0"/>
        <v>0</v>
      </c>
      <c r="H17" s="18"/>
      <c r="I17" s="44"/>
      <c r="J17" s="45"/>
      <c r="K17" s="19"/>
    </row>
    <row r="18" spans="1:11" ht="20.100000000000001" customHeight="1" x14ac:dyDescent="0.25">
      <c r="B18" s="40" t="s">
        <v>22</v>
      </c>
      <c r="C18" s="48"/>
      <c r="D18" s="48"/>
      <c r="E18" s="48"/>
      <c r="F18" s="41"/>
      <c r="G18" s="20">
        <f>SUM(G11:G17)</f>
        <v>4805.3999999999996</v>
      </c>
      <c r="H18" s="20">
        <f>SUM(H11:H17)</f>
        <v>4449.71</v>
      </c>
      <c r="I18" s="49">
        <f>SUM(I11:J17)</f>
        <v>355.69</v>
      </c>
      <c r="J18" s="50"/>
      <c r="K18" s="21"/>
    </row>
    <row r="19" spans="1:11" ht="20.100000000000001" customHeight="1" x14ac:dyDescent="0.25">
      <c r="B19" s="9"/>
      <c r="C19" s="9"/>
      <c r="D19" s="9"/>
      <c r="E19" s="9"/>
      <c r="F19" s="9"/>
      <c r="G19" s="9"/>
      <c r="H19" s="9"/>
      <c r="I19" s="9"/>
      <c r="J19" s="22"/>
      <c r="K19" s="9"/>
    </row>
    <row r="20" spans="1:11" ht="20.100000000000001" customHeight="1" x14ac:dyDescent="0.25">
      <c r="B20" s="51" t="s">
        <v>12</v>
      </c>
      <c r="C20" s="51"/>
      <c r="D20" s="51"/>
      <c r="E20" s="51"/>
      <c r="F20" s="51"/>
      <c r="G20" s="51" t="s">
        <v>23</v>
      </c>
      <c r="H20" s="51"/>
      <c r="I20" s="51"/>
      <c r="J20" s="51"/>
      <c r="K20" s="17" t="s">
        <v>24</v>
      </c>
    </row>
    <row r="21" spans="1:11" ht="20.100000000000001" customHeight="1" x14ac:dyDescent="0.25">
      <c r="B21" s="52">
        <f>H18</f>
        <v>4449.71</v>
      </c>
      <c r="C21" s="52"/>
      <c r="D21" s="52"/>
      <c r="E21" s="52"/>
      <c r="F21" s="52"/>
      <c r="G21" s="52">
        <f>I18</f>
        <v>355.69</v>
      </c>
      <c r="H21" s="52"/>
      <c r="I21" s="52"/>
      <c r="J21" s="52"/>
      <c r="K21" s="23">
        <f>SUM(B21:J21)</f>
        <v>4805.3999999999996</v>
      </c>
    </row>
    <row r="22" spans="1:11" ht="20.100000000000001" customHeigh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20.100000000000001" customHeight="1" x14ac:dyDescent="0.25">
      <c r="B23" s="9" t="s">
        <v>25</v>
      </c>
      <c r="C23" s="9"/>
      <c r="D23" s="9"/>
      <c r="E23" s="9"/>
      <c r="F23" s="9" t="s">
        <v>26</v>
      </c>
      <c r="G23" s="9" t="s">
        <v>27</v>
      </c>
      <c r="H23" s="9"/>
      <c r="I23" s="9"/>
      <c r="J23" s="9" t="s">
        <v>28</v>
      </c>
      <c r="K23" s="9"/>
    </row>
    <row r="26" spans="1:11" ht="17.399999999999999" x14ac:dyDescent="0.25">
      <c r="A26" s="35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spans="1:11" ht="20.100000000000001" customHeight="1" x14ac:dyDescent="0.25">
      <c r="B28" s="5"/>
      <c r="C28" s="6"/>
      <c r="D28" s="7" t="s">
        <v>1</v>
      </c>
      <c r="E28" s="7"/>
      <c r="F28" s="36" t="s">
        <v>34</v>
      </c>
      <c r="G28" s="36"/>
      <c r="H28" s="7" t="s">
        <v>2</v>
      </c>
      <c r="I28" s="6"/>
      <c r="J28" s="36" t="s">
        <v>35</v>
      </c>
      <c r="K28" s="37"/>
    </row>
    <row r="29" spans="1:11" ht="20.100000000000001" customHeight="1" x14ac:dyDescent="0.25">
      <c r="B29" s="8"/>
      <c r="C29" s="9"/>
      <c r="D29" s="10" t="s">
        <v>3</v>
      </c>
      <c r="E29" s="10"/>
      <c r="F29" s="33" t="s">
        <v>48</v>
      </c>
      <c r="G29" s="33"/>
      <c r="H29" s="10" t="s">
        <v>4</v>
      </c>
      <c r="I29" s="9"/>
      <c r="J29" s="33"/>
      <c r="K29" s="34"/>
    </row>
    <row r="30" spans="1:11" ht="20.100000000000001" customHeight="1" x14ac:dyDescent="0.25">
      <c r="B30" s="8"/>
      <c r="C30" s="9"/>
      <c r="D30" s="10" t="s">
        <v>5</v>
      </c>
      <c r="E30" s="10"/>
      <c r="F30" s="33" t="s">
        <v>44</v>
      </c>
      <c r="G30" s="33"/>
      <c r="H30" s="10" t="s">
        <v>6</v>
      </c>
      <c r="I30" s="9"/>
      <c r="J30" s="33"/>
      <c r="K30" s="34"/>
    </row>
    <row r="31" spans="1:11" ht="20.100000000000001" customHeight="1" x14ac:dyDescent="0.25">
      <c r="B31" s="11"/>
      <c r="C31" s="12"/>
      <c r="D31" s="13"/>
      <c r="E31" s="13"/>
      <c r="F31" s="14"/>
      <c r="G31" s="14"/>
      <c r="H31" s="13" t="s">
        <v>7</v>
      </c>
      <c r="I31" s="12"/>
      <c r="J31" s="38" t="s">
        <v>47</v>
      </c>
      <c r="K31" s="39"/>
    </row>
    <row r="32" spans="1:11" ht="20.100000000000001" customHeight="1" x14ac:dyDescent="0.25"/>
    <row r="33" spans="2:11" ht="20.100000000000001" customHeight="1" x14ac:dyDescent="0.25">
      <c r="B33" s="46"/>
      <c r="C33" s="46"/>
      <c r="D33" s="24" t="s">
        <v>30</v>
      </c>
      <c r="E33" s="46" t="s">
        <v>31</v>
      </c>
      <c r="F33" s="46"/>
      <c r="G33" s="18" t="s">
        <v>32</v>
      </c>
      <c r="H33" s="18" t="s">
        <v>33</v>
      </c>
      <c r="I33" s="53" t="s">
        <v>22</v>
      </c>
      <c r="J33" s="53"/>
      <c r="K33" s="25" t="s">
        <v>14</v>
      </c>
    </row>
    <row r="34" spans="2:11" ht="20.100000000000001" customHeight="1" x14ac:dyDescent="0.25">
      <c r="B34" s="46">
        <v>1</v>
      </c>
      <c r="C34" s="46"/>
      <c r="D34" s="26"/>
      <c r="E34" s="46"/>
      <c r="F34" s="46"/>
      <c r="G34" s="18">
        <v>100</v>
      </c>
      <c r="H34" s="18">
        <v>4</v>
      </c>
      <c r="I34" s="44">
        <f>G34*H34</f>
        <v>400</v>
      </c>
      <c r="J34" s="45"/>
      <c r="K34" s="27"/>
    </row>
    <row r="35" spans="2:11" ht="20.100000000000001" customHeight="1" x14ac:dyDescent="0.25">
      <c r="B35" s="46">
        <v>2</v>
      </c>
      <c r="C35" s="46"/>
      <c r="D35" s="26"/>
      <c r="E35" s="46"/>
      <c r="F35" s="46"/>
      <c r="G35" s="18">
        <v>200</v>
      </c>
      <c r="H35" s="18">
        <v>1</v>
      </c>
      <c r="I35" s="44">
        <f>G35*H35</f>
        <v>200</v>
      </c>
      <c r="J35" s="45"/>
      <c r="K35" s="27"/>
    </row>
    <row r="36" spans="2:11" ht="20.100000000000001" customHeight="1" x14ac:dyDescent="0.25">
      <c r="B36" s="46">
        <v>3</v>
      </c>
      <c r="C36" s="46"/>
      <c r="D36" s="26"/>
      <c r="E36" s="46"/>
      <c r="F36" s="46"/>
      <c r="G36" s="18">
        <v>0</v>
      </c>
      <c r="H36" s="18"/>
      <c r="I36" s="44">
        <f t="shared" ref="I36" si="1">G36*H36</f>
        <v>0</v>
      </c>
      <c r="J36" s="45"/>
      <c r="K36" s="27"/>
    </row>
    <row r="37" spans="2:11" ht="20.100000000000001" customHeight="1" x14ac:dyDescent="0.25">
      <c r="B37" s="40" t="s">
        <v>22</v>
      </c>
      <c r="C37" s="48"/>
      <c r="D37" s="48"/>
      <c r="E37" s="48"/>
      <c r="F37" s="41"/>
      <c r="G37" s="20"/>
      <c r="H37" s="20">
        <f>SUM(H19:H36)</f>
        <v>5</v>
      </c>
      <c r="I37" s="49">
        <f>SUM(I34:J36)</f>
        <v>600</v>
      </c>
      <c r="J37" s="50"/>
      <c r="K37" s="21"/>
    </row>
    <row r="38" spans="2:11" ht="20.100000000000001" customHeight="1" x14ac:dyDescent="0.25">
      <c r="B38" s="9" t="s">
        <v>25</v>
      </c>
      <c r="C38" s="9"/>
      <c r="D38" s="9"/>
      <c r="E38" s="9"/>
      <c r="F38" s="9" t="s">
        <v>26</v>
      </c>
      <c r="G38" s="9" t="s">
        <v>27</v>
      </c>
      <c r="H38" s="9"/>
      <c r="I38" s="9"/>
      <c r="J38" s="9" t="s">
        <v>28</v>
      </c>
      <c r="K38" s="9"/>
    </row>
  </sheetData>
  <mergeCells count="62">
    <mergeCell ref="B36:C36"/>
    <mergeCell ref="E36:F36"/>
    <mergeCell ref="I36:J36"/>
    <mergeCell ref="B37:F37"/>
    <mergeCell ref="I37:J37"/>
    <mergeCell ref="B34:C34"/>
    <mergeCell ref="E34:F34"/>
    <mergeCell ref="I34:J34"/>
    <mergeCell ref="B35:C35"/>
    <mergeCell ref="E35:F35"/>
    <mergeCell ref="I35:J35"/>
    <mergeCell ref="B33:C33"/>
    <mergeCell ref="E33:F33"/>
    <mergeCell ref="I33:J33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18:F18"/>
    <mergeCell ref="I18:J18"/>
    <mergeCell ref="B14:C14"/>
    <mergeCell ref="E14:F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踩点</vt:lpstr>
      <vt:lpstr>活动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2023-08-15T09:56:41Z</cp:lastPrinted>
  <dcterms:created xsi:type="dcterms:W3CDTF">2015-06-05T18:19:34Z</dcterms:created>
  <dcterms:modified xsi:type="dcterms:W3CDTF">2023-08-15T09:58:41Z</dcterms:modified>
</cp:coreProperties>
</file>