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<sst xmlns="http://schemas.openxmlformats.org/spreadsheetml/2006/main" count="115" uniqueCount="93">
  <si>
    <t>【借款报销单】</t>
  </si>
  <si>
    <t>团号：HMJB-230513-XSY480</t>
  </si>
  <si>
    <t>会议日期：2023-05-13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</si>
  <si>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</si>
  <si>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</si>
  <si>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</si>
  <si>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</si>
  <si>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</si>
  <si>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</si>
  <si>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</si>
  <si>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</si>
  <si>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</si>
  <si>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</si>
  <si>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</si>
  <si>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</si>
  <si>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</si>
  <si>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</si>
  <si>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</si>
  <si>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</si>
  <si>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</si>
  <si>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</si>
  <si>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</si>
  <si>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</si>
  <si>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</si>
  <si>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</si>
  <si>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</si>
  <si>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</si>
  <si>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白酒</t>
  </si>
  <si>
    <t>需提供刷卡联、菜单（小票）</t>
  </si>
  <si>
    <t>红酒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</si>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</sst>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18" sqref="M1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1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2937</v>
      </c>
      <c r="G8" s="65">
        <v>0</v>
      </c>
      <c r="H8" s="65">
        <f t="shared" ref="H8:H43" si="0">F8+G8</f>
        <v>2937</v>
      </c>
      <c r="I8" s="86" t="s">
        <v>16</v>
      </c>
      <c r="J8" s="87" t="s">
        <v>17</v>
      </c>
      <c r="K8" s="88"/>
    </row>
    <row r="9" customHeight="1" spans="1:11">
      <c r="A9" s="62"/>
      <c r="B9" s="63"/>
      <c r="C9" s="64"/>
      <c r="D9" s="62"/>
      <c r="E9" s="64"/>
      <c r="F9" s="65">
        <v>2201.08</v>
      </c>
      <c r="G9" s="65">
        <v>0</v>
      </c>
      <c r="H9" s="65">
        <f t="shared" si="0"/>
        <v>2201.08</v>
      </c>
      <c r="I9" s="86" t="s">
        <v>18</v>
      </c>
      <c r="J9" s="89"/>
      <c r="K9" s="88"/>
    </row>
    <row r="10" customHeight="1" spans="1:11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9"/>
      <c r="K10" s="88"/>
    </row>
    <row r="11" customHeight="1" spans="1:11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9"/>
      <c r="K11" s="88"/>
    </row>
    <row r="12" customHeight="1" spans="1:11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9"/>
      <c r="K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5138.08</v>
      </c>
      <c r="G13" s="69">
        <f t="shared" ref="G13:H13" si="1">SUM(G8:G12)</f>
        <v>0</v>
      </c>
      <c r="H13" s="69">
        <f t="shared" si="1"/>
        <v>5138.08</v>
      </c>
      <c r="I13" s="90"/>
      <c r="J13" s="91"/>
    </row>
    <row r="14" customHeight="1" spans="1:11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  <c r="K14" s="88"/>
    </row>
    <row r="15" customHeight="1" spans="1:11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9"/>
      <c r="K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1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2" t="s">
        <v>24</v>
      </c>
      <c r="K17" s="88"/>
    </row>
    <row r="18" customHeight="1" spans="1:11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3"/>
      <c r="K18" s="88"/>
    </row>
    <row r="19" customHeight="1" spans="1:11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3"/>
      <c r="K19" s="88"/>
    </row>
    <row r="20" customHeight="1" spans="1:11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3"/>
      <c r="K20" s="88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1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5" t="s">
        <v>27</v>
      </c>
      <c r="J22" s="92" t="s">
        <v>28</v>
      </c>
      <c r="K22" s="88"/>
    </row>
    <row r="23" customHeight="1" spans="1:11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 t="s">
        <v>29</v>
      </c>
      <c r="J23" s="93"/>
      <c r="K23" s="88"/>
    </row>
    <row r="24" s="51" customFormat="1" customHeight="1" spans="1:10">
      <c r="A24" s="66"/>
      <c r="B24" s="67" t="s">
        <v>30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1">
      <c r="A25" s="70">
        <v>5</v>
      </c>
      <c r="B25" s="71" t="s">
        <v>31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5"/>
      <c r="J25" s="87" t="s">
        <v>32</v>
      </c>
      <c r="K25" s="88"/>
    </row>
    <row r="26" customHeight="1" spans="1:11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9"/>
      <c r="K26" s="88"/>
    </row>
    <row r="27" s="51" customFormat="1" customHeight="1" spans="1:10">
      <c r="A27" s="66"/>
      <c r="B27" s="67" t="s">
        <v>33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1">
      <c r="A28" s="62">
        <v>6</v>
      </c>
      <c r="B28" s="63" t="s">
        <v>34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35</v>
      </c>
      <c r="K28" s="88"/>
    </row>
    <row r="29" customHeight="1" spans="1:11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3"/>
      <c r="K29" s="88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3"/>
    </row>
    <row r="32" s="51" customFormat="1" customHeight="1" spans="1:10">
      <c r="A32" s="66"/>
      <c r="B32" s="67" t="s">
        <v>36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2">
        <v>7</v>
      </c>
      <c r="B33" s="63" t="s">
        <v>37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6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7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7"/>
    </row>
    <row r="37" s="51" customFormat="1" customHeight="1" spans="1:10">
      <c r="A37" s="66"/>
      <c r="B37" s="67" t="s">
        <v>38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8"/>
    </row>
    <row r="38" customHeight="1" spans="1:10">
      <c r="A38" s="62">
        <v>8</v>
      </c>
      <c r="B38" s="63" t="s">
        <v>39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2" t="s">
        <v>40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3"/>
    </row>
    <row r="40" s="51" customFormat="1" customHeight="1" spans="1:10">
      <c r="A40" s="66"/>
      <c r="B40" s="67" t="s">
        <v>41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2">
        <v>9</v>
      </c>
      <c r="B41" s="63" t="s">
        <v>42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9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9"/>
    </row>
    <row r="44" s="51" customFormat="1" customHeight="1" spans="1:10">
      <c r="A44" s="66"/>
      <c r="B44" s="67" t="s">
        <v>44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ht="14" spans="1:10">
      <c r="A45" s="70">
        <v>10</v>
      </c>
      <c r="B45" s="63" t="s">
        <v>45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9"/>
      <c r="J45" s="96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7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7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7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98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5138.08</v>
      </c>
      <c r="G53" s="69">
        <f t="shared" si="22"/>
        <v>0</v>
      </c>
      <c r="H53" s="69">
        <f t="shared" si="22"/>
        <v>5138.08</v>
      </c>
      <c r="I53" s="90"/>
      <c r="J53" s="100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1" t="s">
        <v>52</v>
      </c>
    </row>
    <row r="58" customHeight="1" spans="1:9">
      <c r="A58" s="80">
        <f>E53</f>
        <v>0</v>
      </c>
      <c r="B58" s="81"/>
      <c r="C58" s="81">
        <f>H53</f>
        <v>5138.08</v>
      </c>
      <c r="D58" s="81"/>
      <c r="E58" s="81">
        <f>F53</f>
        <v>5138.08</v>
      </c>
      <c r="F58" s="81"/>
      <c r="G58" s="81">
        <f>G53</f>
        <v>0</v>
      </c>
      <c r="H58" s="81"/>
      <c r="I58" s="102">
        <f>A58-C58</f>
        <v>-5138.08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45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2023-06-06T04:48:50Z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