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2" r:id="rId1"/>
  </sheets>
  <definedNames>
    <definedName name="_xlnm.Print_Area" localSheetId="0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<sst xmlns="http://schemas.openxmlformats.org/spreadsheetml/2006/main" count="67" uniqueCount="43">
  <si>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【员工差旅报销单】</t>
  </si>
  <si>
    <t>姓名:</t>
  </si>
  <si>
    <t>高博</t>
  </si>
  <si>
    <t>职位:</t>
  </si>
  <si>
    <t>发生地:</t>
  </si>
  <si>
    <t>北京</t>
  </si>
  <si>
    <t>部门:</t>
  </si>
  <si>
    <t>医药</t>
  </si>
  <si>
    <t>发生日期:</t>
  </si>
  <si>
    <t>12.4-12.6</t>
  </si>
  <si>
    <t>报销日期:</t>
  </si>
  <si>
    <t>团号:</t>
  </si>
  <si>
    <t>HMJB-250101-NND480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</si>
  <si>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</si>
  <si>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</si>
  <si>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</si>
  <si>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</si>
  <si>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</si>
  <si>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</si>
  <si>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</si>
  <si>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</si>
  <si>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</si>
  <si>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</si>
  <si>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餐费</t>
  </si>
  <si>
    <t>12.4早</t>
  </si>
  <si>
    <t>12.4晚</t>
  </si>
  <si>
    <t>12.5早：45.9+54
高博+张若晗</t>
  </si>
  <si>
    <t>12.5晚 高博+张若晗</t>
  </si>
  <si>
    <t>12.6早</t>
  </si>
  <si>
    <t>12.6午 高博+张若晗</t>
  </si>
  <si>
    <t>12.6晚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</si>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</sst>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14" workbookViewId="0">
      <selection activeCell="O47" sqref="O47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5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6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7"/>
      <c r="J7" s="12">
        <v>45644</v>
      </c>
      <c r="K7" s="36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8"/>
      <c r="J8" s="16" t="s">
        <v>12</v>
      </c>
      <c r="K8" s="3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5" t="s">
        <v>21</v>
      </c>
      <c r="F11" s="25"/>
      <c r="G11" s="26">
        <f>H11+I11</f>
        <v>23</v>
      </c>
      <c r="H11" s="26">
        <v>23</v>
      </c>
      <c r="I11" s="40"/>
      <c r="J11" s="41"/>
      <c r="K11" s="42"/>
    </row>
    <row r="12" ht="23" customHeight="1" spans="2:11">
      <c r="B12" s="23">
        <v>2</v>
      </c>
      <c r="C12" s="24"/>
      <c r="D12" s="25"/>
      <c r="E12" s="25" t="s">
        <v>21</v>
      </c>
      <c r="F12" s="25"/>
      <c r="G12" s="26">
        <f>H12+I12</f>
        <v>68.02</v>
      </c>
      <c r="H12" s="26">
        <v>68.02</v>
      </c>
      <c r="I12" s="40"/>
      <c r="J12" s="41"/>
      <c r="K12" s="42"/>
    </row>
    <row r="13" ht="20.1" customHeight="1" spans="2:11">
      <c r="B13" s="23">
        <v>3</v>
      </c>
      <c r="C13" s="24"/>
      <c r="D13" s="27" t="s">
        <v>22</v>
      </c>
      <c r="E13" s="23" t="s">
        <v>23</v>
      </c>
      <c r="F13" s="24"/>
      <c r="G13" s="28">
        <f>H13+I13</f>
        <v>8</v>
      </c>
      <c r="H13" s="28"/>
      <c r="I13" s="40">
        <v>8</v>
      </c>
      <c r="J13" s="41"/>
      <c r="K13" s="42" t="s">
        <v>24</v>
      </c>
    </row>
    <row r="14" ht="20.1" customHeight="1" spans="2:11">
      <c r="B14" s="23">
        <v>4</v>
      </c>
      <c r="C14" s="24"/>
      <c r="D14" s="27"/>
      <c r="E14" s="23" t="s">
        <v>23</v>
      </c>
      <c r="F14" s="24"/>
      <c r="G14" s="28">
        <f>H14+I14</f>
        <v>20</v>
      </c>
      <c r="H14" s="28"/>
      <c r="I14" s="40">
        <v>20</v>
      </c>
      <c r="J14" s="41"/>
      <c r="K14" s="42" t="s">
        <v>25</v>
      </c>
    </row>
    <row r="15" ht="32" customHeight="1" spans="2:11">
      <c r="B15" s="23">
        <v>5</v>
      </c>
      <c r="C15" s="24"/>
      <c r="D15" s="27"/>
      <c r="E15" s="23" t="s">
        <v>23</v>
      </c>
      <c r="F15" s="24"/>
      <c r="G15" s="28">
        <f>H15+I15</f>
        <v>99.9</v>
      </c>
      <c r="H15" s="28">
        <f>45.9+54</f>
        <v>99.9</v>
      </c>
      <c r="I15" s="40"/>
      <c r="J15" s="41"/>
      <c r="K15" s="43" t="s">
        <v>26</v>
      </c>
    </row>
    <row r="16" customFormat="1" ht="20.1" customHeight="1" spans="2:11">
      <c r="B16" s="23">
        <v>6</v>
      </c>
      <c r="C16" s="24"/>
      <c r="D16" s="27"/>
      <c r="E16" s="23" t="s">
        <v>23</v>
      </c>
      <c r="F16" s="24"/>
      <c r="G16" s="28">
        <f>H16+I16</f>
        <v>67.9</v>
      </c>
      <c r="H16" s="28"/>
      <c r="I16" s="40">
        <v>67.9</v>
      </c>
      <c r="J16" s="41"/>
      <c r="K16" s="42" t="s">
        <v>27</v>
      </c>
    </row>
    <row r="17" customFormat="1" ht="20.1" customHeight="1" spans="2:11">
      <c r="B17" s="23">
        <v>7</v>
      </c>
      <c r="C17" s="24"/>
      <c r="D17" s="27"/>
      <c r="E17" s="23" t="s">
        <v>23</v>
      </c>
      <c r="F17" s="24"/>
      <c r="G17" s="28">
        <f>H17+I17</f>
        <v>48</v>
      </c>
      <c r="H17" s="28">
        <v>41</v>
      </c>
      <c r="I17" s="40">
        <v>7</v>
      </c>
      <c r="J17" s="41"/>
      <c r="K17" s="42" t="s">
        <v>28</v>
      </c>
    </row>
    <row r="18" customFormat="1" ht="20.1" customHeight="1" spans="2:11">
      <c r="B18" s="23">
        <v>8</v>
      </c>
      <c r="C18" s="24"/>
      <c r="D18" s="27"/>
      <c r="E18" s="23" t="s">
        <v>23</v>
      </c>
      <c r="F18" s="24"/>
      <c r="G18" s="28">
        <f>H18+I18</f>
        <v>36.6</v>
      </c>
      <c r="H18" s="28"/>
      <c r="I18" s="40">
        <v>36.6</v>
      </c>
      <c r="J18" s="41"/>
      <c r="K18" s="42" t="s">
        <v>29</v>
      </c>
    </row>
    <row r="19" customFormat="1" ht="20.1" customHeight="1" spans="2:11">
      <c r="B19" s="23">
        <v>9</v>
      </c>
      <c r="C19" s="24"/>
      <c r="D19" s="27"/>
      <c r="E19" s="23" t="s">
        <v>23</v>
      </c>
      <c r="F19" s="24"/>
      <c r="G19" s="28">
        <f>H19+I19</f>
        <v>19</v>
      </c>
      <c r="H19" s="28"/>
      <c r="I19" s="40">
        <v>19</v>
      </c>
      <c r="J19" s="41"/>
      <c r="K19" s="42" t="s">
        <v>30</v>
      </c>
    </row>
    <row r="20" ht="20.1" customHeight="1" spans="2:11">
      <c r="B20" s="20" t="s">
        <v>31</v>
      </c>
      <c r="C20" s="29"/>
      <c r="D20" s="29"/>
      <c r="E20" s="29"/>
      <c r="F20" s="21"/>
      <c r="G20" s="30">
        <f>SUM(G11:G19)</f>
        <v>390.42</v>
      </c>
      <c r="H20" s="30">
        <f>SUM(H11:H19)</f>
        <v>231.92</v>
      </c>
      <c r="I20" s="44">
        <f>SUM(I11:J19)</f>
        <v>158.5</v>
      </c>
      <c r="J20" s="45"/>
      <c r="K20" s="46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47"/>
      <c r="K21" s="17"/>
    </row>
    <row r="22" ht="20.1" customHeight="1" spans="2:11">
      <c r="B22" s="22" t="s">
        <v>17</v>
      </c>
      <c r="C22" s="22"/>
      <c r="D22" s="22"/>
      <c r="E22" s="22"/>
      <c r="F22" s="22"/>
      <c r="G22" s="22" t="s">
        <v>32</v>
      </c>
      <c r="H22" s="22"/>
      <c r="I22" s="22"/>
      <c r="J22" s="22"/>
      <c r="K22" s="22" t="s">
        <v>33</v>
      </c>
    </row>
    <row r="23" ht="20.1" customHeight="1" spans="2:11">
      <c r="B23" s="31">
        <f>H20</f>
        <v>231.92</v>
      </c>
      <c r="C23" s="31"/>
      <c r="D23" s="31"/>
      <c r="E23" s="31"/>
      <c r="F23" s="31"/>
      <c r="G23" s="31">
        <f>I20</f>
        <v>158.5</v>
      </c>
      <c r="H23" s="31"/>
      <c r="I23" s="31"/>
      <c r="J23" s="31"/>
      <c r="K23" s="48">
        <f>G20</f>
        <v>390.42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34</v>
      </c>
      <c r="C25" s="17"/>
      <c r="D25" s="17"/>
      <c r="E25" s="17"/>
      <c r="F25" s="17" t="s">
        <v>35</v>
      </c>
      <c r="G25" s="17" t="s">
        <v>36</v>
      </c>
      <c r="H25" s="17"/>
      <c r="I25" s="17"/>
      <c r="J25" s="17" t="s">
        <v>37</v>
      </c>
      <c r="K25" s="17"/>
    </row>
    <row r="28" ht="17.4" spans="1:11">
      <c r="A28" s="2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1</v>
      </c>
      <c r="E30" s="6"/>
      <c r="F30" s="7" t="str">
        <f>F5</f>
        <v>高博</v>
      </c>
      <c r="G30" s="7"/>
      <c r="H30" s="6" t="s">
        <v>3</v>
      </c>
      <c r="I30" s="5"/>
      <c r="J30" s="7"/>
      <c r="K30" s="35"/>
    </row>
    <row r="31" ht="20.1" customHeight="1" spans="2:11">
      <c r="B31" s="8"/>
      <c r="C31" s="9"/>
      <c r="D31" s="10" t="s">
        <v>4</v>
      </c>
      <c r="E31" s="10"/>
      <c r="F31" s="11" t="str">
        <f>F6</f>
        <v>北京</v>
      </c>
      <c r="G31" s="11"/>
      <c r="H31" s="10" t="s">
        <v>6</v>
      </c>
      <c r="I31" s="9"/>
      <c r="J31" s="11" t="str">
        <f>J6</f>
        <v>医药</v>
      </c>
      <c r="K31" s="36"/>
    </row>
    <row r="32" ht="20.1" customHeight="1" spans="2:11">
      <c r="B32" s="8"/>
      <c r="C32" s="9"/>
      <c r="D32" s="10" t="s">
        <v>8</v>
      </c>
      <c r="E32" s="10"/>
      <c r="F32" s="12" t="str">
        <f>F7</f>
        <v>12.4-12.6</v>
      </c>
      <c r="G32" s="11"/>
      <c r="H32" s="10" t="s">
        <v>10</v>
      </c>
      <c r="I32" s="37"/>
      <c r="J32" s="12">
        <f>J7</f>
        <v>45644</v>
      </c>
      <c r="K32" s="36"/>
    </row>
    <row r="33" ht="20.1" customHeight="1" spans="2:11">
      <c r="B33" s="13"/>
      <c r="C33" s="14"/>
      <c r="D33" s="15"/>
      <c r="E33" s="15"/>
      <c r="F33" s="16"/>
      <c r="G33" s="16"/>
      <c r="H33" s="15" t="s">
        <v>11</v>
      </c>
      <c r="I33" s="38"/>
      <c r="J33" s="16" t="str">
        <f>J8</f>
        <v>HMJB-250101-NND480</v>
      </c>
      <c r="K33" s="39"/>
    </row>
    <row r="34" ht="20.1" customHeight="1"/>
    <row r="35" ht="20.1" customHeight="1" spans="2:11">
      <c r="B35" s="25"/>
      <c r="C35" s="25"/>
      <c r="D35" s="32" t="s">
        <v>39</v>
      </c>
      <c r="E35" s="25" t="s">
        <v>40</v>
      </c>
      <c r="F35" s="25"/>
      <c r="G35" s="26" t="s">
        <v>41</v>
      </c>
      <c r="H35" s="26" t="s">
        <v>42</v>
      </c>
      <c r="I35" s="26" t="s">
        <v>31</v>
      </c>
      <c r="J35" s="26"/>
      <c r="K35" s="49" t="s">
        <v>19</v>
      </c>
    </row>
    <row r="36" ht="20.1" customHeight="1" spans="2:11">
      <c r="B36" s="25">
        <v>1</v>
      </c>
      <c r="C36" s="25"/>
      <c r="D36" s="33" t="s">
        <v>5</v>
      </c>
      <c r="E36" s="25" t="s">
        <v>9</v>
      </c>
      <c r="F36" s="25"/>
      <c r="G36" s="26">
        <v>100</v>
      </c>
      <c r="H36" s="26">
        <v>3</v>
      </c>
      <c r="I36" s="40">
        <f>G36*H36</f>
        <v>300</v>
      </c>
      <c r="J36" s="41"/>
      <c r="K36" s="43"/>
    </row>
    <row r="37" ht="20.1" customHeight="1" spans="2:11">
      <c r="B37" s="25">
        <v>2</v>
      </c>
      <c r="C37" s="25"/>
      <c r="D37" s="33"/>
      <c r="E37" s="25"/>
      <c r="F37" s="25"/>
      <c r="G37" s="26"/>
      <c r="H37" s="26"/>
      <c r="I37" s="40"/>
      <c r="J37" s="41"/>
      <c r="K37" s="43"/>
    </row>
    <row r="38" ht="20.1" customHeight="1" spans="2:11">
      <c r="B38" s="25">
        <v>3</v>
      </c>
      <c r="C38" s="25"/>
      <c r="D38" s="33"/>
      <c r="E38" s="25"/>
      <c r="F38" s="25"/>
      <c r="G38" s="26"/>
      <c r="H38" s="26"/>
      <c r="I38" s="40"/>
      <c r="J38" s="41"/>
      <c r="K38" s="43"/>
    </row>
    <row r="39" ht="20.1" customHeight="1" spans="2:11">
      <c r="B39" s="20" t="s">
        <v>31</v>
      </c>
      <c r="C39" s="29"/>
      <c r="D39" s="29"/>
      <c r="E39" s="29"/>
      <c r="F39" s="21"/>
      <c r="G39" s="30"/>
      <c r="H39" s="30">
        <f>SUM(H21:H38)</f>
        <v>3</v>
      </c>
      <c r="I39" s="44">
        <f>SUM(I36:J38)</f>
        <v>300</v>
      </c>
      <c r="J39" s="45"/>
      <c r="K39" s="46"/>
    </row>
    <row r="40" ht="20.1" customHeight="1" spans="2:11">
      <c r="B40" s="17" t="s">
        <v>34</v>
      </c>
      <c r="C40" s="17"/>
      <c r="D40" s="17"/>
      <c r="E40" s="17"/>
      <c r="F40" s="17" t="s">
        <v>35</v>
      </c>
      <c r="G40" s="17" t="s">
        <v>36</v>
      </c>
      <c r="H40" s="17"/>
      <c r="I40" s="17"/>
      <c r="J40" s="17" t="s">
        <v>37</v>
      </c>
      <c r="K40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2"/>
    <mergeCell ref="D13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2024-12-18T08:32:51Z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235CCE9EA8A64A4280845F079D0FC14A_13</vt:lpwstr>
  </property>
</Properties>
</file>